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D77509AB-C4C3-45F7-85C2-DC74A37D40BF}" xr6:coauthVersionLast="44" xr6:coauthVersionMax="44" xr10:uidLastSave="{00000000-0000-0000-0000-000000000000}"/>
  <bookViews>
    <workbookView xWindow="-120" yWindow="-120" windowWidth="29040" windowHeight="15840" tabRatio="677" xr2:uid="{00000000-000D-0000-FFFF-FFFF00000000}"/>
  </bookViews>
  <sheets>
    <sheet name="Key_Figures" sheetId="1" r:id="rId1"/>
    <sheet name="Sales" sheetId="2" r:id="rId2"/>
    <sheet name="Market" sheetId="3" r:id="rId3"/>
    <sheet name="Personnel" sheetId="4" r:id="rId4"/>
    <sheet name="PL" sheetId="5" r:id="rId5"/>
    <sheet name="BS" sheetId="6" r:id="rId6"/>
    <sheet name="CF" sheetId="7" r:id="rId7"/>
    <sheet name="EQ" sheetId="8" r:id="rId8"/>
    <sheet name="Segments" sheetId="9" r:id="rId9"/>
    <sheet name="RBS" sheetId="10" r:id="rId10"/>
    <sheet name="Fi_items" sheetId="11" r:id="rId11"/>
    <sheet name="EPS" sheetId="12" r:id="rId12"/>
    <sheet name="PPE" sheetId="13" r:id="rId13"/>
    <sheet name="ROU" sheetId="14" r:id="rId14"/>
    <sheet name="IFA" sheetId="15" r:id="rId15"/>
    <sheet name="Loans" sheetId="16" r:id="rId16"/>
    <sheet name="Related_parties" sheetId="17" r:id="rId17"/>
    <sheet name="APM_recon" sheetId="18" r:id="rId18"/>
  </sheets>
  <externalReferences>
    <externalReference r:id="rId19"/>
  </externalReferences>
  <definedNames>
    <definedName name="ActAckPer">#REF!</definedName>
    <definedName name="ActQ">#REF!</definedName>
    <definedName name="ActQ_Year">#REF!</definedName>
    <definedName name="ActQBrDate">#REF!</definedName>
    <definedName name="ActY">#REF!</definedName>
    <definedName name="ActY_m1Y">#REF!</definedName>
    <definedName name="ActY_m2y">#REF!</definedName>
    <definedName name="ActY_m3Y">#REF!</definedName>
    <definedName name="ActYear">#REF!</definedName>
    <definedName name="ActYear_m1Y">#REF!</definedName>
    <definedName name="ActYear_m2Y">#REF!</definedName>
    <definedName name="ActYear_m3Y">#REF!</definedName>
    <definedName name="AdmThemeMajFnt">#REF!</definedName>
    <definedName name="AdmThemeMinFnt">#REF!</definedName>
    <definedName name="EV__LASTREFTIME__" hidden="1">41869.341099537</definedName>
    <definedName name="m1Q_Q_Year">#REF!</definedName>
    <definedName name="m1Q_QBrDate">#REF!</definedName>
    <definedName name="m1Y_ActQBrDate">#REF!</definedName>
    <definedName name="m2Q_Q_Year">#REF!</definedName>
    <definedName name="m3Q_Q_Year">#REF!</definedName>
    <definedName name="m3Q_QBrDate">'[1]Period Admin'!$J$66</definedName>
    <definedName name="m4Q_Q_Year">#REF!</definedName>
    <definedName name="m4Q_QBrDate">#REF!</definedName>
    <definedName name="m5Q_QBrDate">#REF!</definedName>
    <definedName name="m7Q_QBrDate">'[1]Period Admin'!$J$130</definedName>
    <definedName name="Q_No">#REF!</definedName>
    <definedName name="Sel_Tbl_Bg_Cl">#REF!</definedName>
    <definedName name="Sel_Tbl_Col">#REF!</definedName>
    <definedName name="Sel_Tbl_Name">#REF!</definedName>
    <definedName name="Sel_Tbl_Pub_FY_Q">#REF!</definedName>
    <definedName name="Sel_Tbl_Row">#REF!</definedName>
    <definedName name="Sel_Tbl_Sh_No">#REF!</definedName>
    <definedName name="Sel_Tbl_Wdth">#REF!</definedName>
    <definedName name="SelDia">#REF!</definedName>
    <definedName name="SelectIdx">#REF!</definedName>
    <definedName name="Selinmatning">#REF!</definedName>
    <definedName name="SelLng">#REF!</definedName>
    <definedName name="SelLngNo">#REF!</definedName>
    <definedName name="SelMal">#REF!</definedName>
    <definedName name="SelPubl">#REF!</definedName>
    <definedName name="SelQ">#REF!</definedName>
    <definedName name="SelTxtdata">#REF!</definedName>
    <definedName name="SelYear">#REF!</definedName>
    <definedName name="Tbl_Adm_ColN">#REF!</definedName>
    <definedName name="Tbl_Adm_Width">#REF!</definedName>
    <definedName name="Tbl_Frg_Lst">#REF!</definedName>
    <definedName name="Tbl_Wdth_Lst">#REF!</definedName>
    <definedName name="XL_Var_Costs">#REF!</definedName>
    <definedName name="XL_Var_Tbl_APM_recon_1">APM_recon!$A$1:$C$55</definedName>
    <definedName name="XL_Var_Tbl_APM_recon_2">#REF!</definedName>
    <definedName name="XL_Var_Tbl_BS">BS!$A$1:$D$37</definedName>
    <definedName name="XL_Var_Tbl_CF">CF!$A$1:$C$37</definedName>
    <definedName name="XL_Var_Tbl_EPS">EPS!$A$1:$C$9</definedName>
    <definedName name="XL_Var_Tbl_EQ">EQ!$A$1:$I$25</definedName>
    <definedName name="XL_Var_Tbl_FI">Fi_items!$A$1:$C$13</definedName>
    <definedName name="XL_Var_Tbl_GS">Segments!$A$1:$H$9</definedName>
    <definedName name="XL_Var_Tbl_IA">IFA!$A$1:$F$21</definedName>
    <definedName name="XL_Var_Tbl_KF">Key_Figures!$A$1:$C$37</definedName>
    <definedName name="XL_Var_Tbl_Liab1">Loans!$A$1:$G$9</definedName>
    <definedName name="XL_Var_Tbl_Liab2">Loans!$A$12:$G$20</definedName>
    <definedName name="XL_Var_Tbl_MD">Market!$A$1:$C$20</definedName>
    <definedName name="XL_Var_Tbl_PERS">Personnel!#REF!</definedName>
    <definedName name="XL_Var_Tbl_PL">PL!$A$1:$C$29</definedName>
    <definedName name="XL_Var_Tbl_PPE">PPE!$A$1:$G$25</definedName>
    <definedName name="XL_Var_Tbl_RBS">RBS!$A$1:$C$8</definedName>
    <definedName name="XL_Var_Tbl_RBSnew">#REF!</definedName>
    <definedName name="XL_Var_Tbl_ROU">ROU!$A$1:$D$23</definedName>
    <definedName name="XL_Var_Tbl_RPD">Related_parties!$A$1:$E$10</definedName>
    <definedName name="XL_Var_Tbl_SD">Sales!#REF!</definedName>
    <definedName name="XL_Var_Tbl_SR">Sales!#REF!</definedName>
    <definedName name="XL_Var_Tbl_Trad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3" i="1"/>
  <c r="D22" i="1"/>
  <c r="D21" i="1"/>
  <c r="D20" i="1"/>
  <c r="D19" i="1"/>
  <c r="D18" i="1"/>
  <c r="D15" i="1"/>
  <c r="D14" i="1"/>
  <c r="D13" i="1"/>
  <c r="D11" i="1"/>
  <c r="D10" i="1"/>
  <c r="D9" i="1"/>
  <c r="D8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<sst xmlns="http://schemas.openxmlformats.org/spreadsheetml/2006/main" count="811" uniqueCount="315">
  <si>
    <t>For the period</t>
  </si>
  <si>
    <t>Q1 2020</t>
  </si>
  <si>
    <t>Revenue (million euros)</t>
  </si>
  <si>
    <t>EBITDA¹ (million euros)</t>
  </si>
  <si>
    <t>EBIT¹ (million euros)</t>
  </si>
  <si>
    <t>Net profit/loss for the period (million euros)</t>
  </si>
  <si>
    <t/>
  </si>
  <si>
    <t>Depreciation and amortisation (million euros)</t>
  </si>
  <si>
    <t>Capital expenditures¹ ²(million euros)</t>
  </si>
  <si>
    <t>Weighted average number of ordinary shares outstanding</t>
  </si>
  <si>
    <t>Earnings/loss per share¹</t>
  </si>
  <si>
    <t>Number of passengers</t>
  </si>
  <si>
    <t>Number of cargo units</t>
  </si>
  <si>
    <t>Average number of employees</t>
  </si>
  <si>
    <t>As at</t>
  </si>
  <si>
    <t>Total assets (million euros)</t>
  </si>
  <si>
    <t>Total liabilities (million euros)</t>
  </si>
  <si>
    <t>Interest-bearing liabilities (million euros)</t>
  </si>
  <si>
    <t>Net debt¹ (million euros)</t>
  </si>
  <si>
    <t>Net debt to EBITDA¹</t>
  </si>
  <si>
    <t>Total equity (million euros)</t>
  </si>
  <si>
    <t>Equity ratio¹ (%)</t>
  </si>
  <si>
    <t>Number of ordinary shares outstanding</t>
  </si>
  <si>
    <t>Equity per share¹</t>
  </si>
  <si>
    <t>Ratios¹</t>
  </si>
  <si>
    <t>Gross margin (%)</t>
  </si>
  <si>
    <t>EBITDA margin (%)</t>
  </si>
  <si>
    <t>EBIT margin (%)</t>
  </si>
  <si>
    <t>Net profit/loss margin (%)</t>
  </si>
  <si>
    <t>ROA (%)</t>
  </si>
  <si>
    <t>ROE (%)</t>
  </si>
  <si>
    <t>ROCE (%)</t>
  </si>
  <si>
    <t>Q3 2019</t>
  </si>
  <si>
    <t>Q4 2019</t>
  </si>
  <si>
    <t>Restaurant and shop sales on-board and onshore</t>
  </si>
  <si>
    <t>Ticket sales</t>
  </si>
  <si>
    <t>Sales of cargo transportation</t>
  </si>
  <si>
    <t>Accommodation sales</t>
  </si>
  <si>
    <t xml:space="preserve">Income from charter of vessels </t>
  </si>
  <si>
    <t>Other sales</t>
  </si>
  <si>
    <t>Total revenue</t>
  </si>
  <si>
    <t>Estonia - Finland</t>
  </si>
  <si>
    <t>Passengers (thousands)</t>
  </si>
  <si>
    <t>Cargo units (thousands)</t>
  </si>
  <si>
    <t>Segment result¹ (million euros)</t>
  </si>
  <si>
    <t>Finland - Sweden</t>
  </si>
  <si>
    <t>Estonia - Sweden</t>
  </si>
  <si>
    <t>Latvia - Sweden</t>
  </si>
  <si>
    <t>Other</t>
  </si>
  <si>
    <t>Intersegment revenue (million euros)</t>
  </si>
  <si>
    <t>Total revenue (million euros)</t>
  </si>
  <si>
    <t>EBITDA (million euros)</t>
  </si>
  <si>
    <t>Total segment result¹ (million euros)</t>
  </si>
  <si>
    <t>Net profit/loss</t>
  </si>
  <si>
    <t>Passengers</t>
  </si>
  <si>
    <t>Total</t>
  </si>
  <si>
    <t>Cargo units</t>
  </si>
  <si>
    <t>Passenger vehicles</t>
  </si>
  <si>
    <t xml:space="preserve">Onshore total  </t>
  </si>
  <si>
    <t xml:space="preserve">Estonia  </t>
  </si>
  <si>
    <t xml:space="preserve">Finland  </t>
  </si>
  <si>
    <t xml:space="preserve">Sweden  </t>
  </si>
  <si>
    <t xml:space="preserve">Latvia  </t>
  </si>
  <si>
    <t xml:space="preserve">Russia  </t>
  </si>
  <si>
    <t xml:space="preserve">Germany  </t>
  </si>
  <si>
    <t>Onboard</t>
  </si>
  <si>
    <t xml:space="preserve"> </t>
  </si>
  <si>
    <t>Hotel¹</t>
  </si>
  <si>
    <t xml:space="preserve">Total  </t>
  </si>
  <si>
    <t>Unaudited, in thousands of EUR</t>
  </si>
  <si>
    <t>Revenue (Note 3)</t>
  </si>
  <si>
    <t>Cost of sales</t>
  </si>
  <si>
    <t>Sales and marketing expenses</t>
  </si>
  <si>
    <t>Administrative expenses</t>
  </si>
  <si>
    <t>Other operating income</t>
  </si>
  <si>
    <t>Other operating expenses</t>
  </si>
  <si>
    <t>Result from operating activities</t>
  </si>
  <si>
    <t>Finance income (Note 4)</t>
  </si>
  <si>
    <t>Finance costs (Note 4)</t>
  </si>
  <si>
    <t>Loss before income tax</t>
  </si>
  <si>
    <t xml:space="preserve">Income tax  </t>
  </si>
  <si>
    <t>Net loss for the period</t>
  </si>
  <si>
    <t>Net loss for the period attributable to equity holders of the Parent</t>
  </si>
  <si>
    <t>Other comprehensive income</t>
  </si>
  <si>
    <t>Items that may be reclassified to profit or loss</t>
  </si>
  <si>
    <t>Exchange differences on translating foreign operations</t>
  </si>
  <si>
    <t>Other comprehensive income for the period</t>
  </si>
  <si>
    <t>Total comprehensive loss for the period</t>
  </si>
  <si>
    <t>Total comprehensive loss for the period attributable to equity holders of the Parent</t>
  </si>
  <si>
    <t>Loss per share (in EUR, Note 5)</t>
  </si>
  <si>
    <t>ASSETS</t>
  </si>
  <si>
    <t>Cash and cash equivalents</t>
  </si>
  <si>
    <t>Trade and other receivables</t>
  </si>
  <si>
    <t>Prepayments</t>
  </si>
  <si>
    <t>Prepaid income tax</t>
  </si>
  <si>
    <t>Inventories</t>
  </si>
  <si>
    <t>Current assets</t>
  </si>
  <si>
    <t>Investments in equity-accounted investees</t>
  </si>
  <si>
    <t>Other financial assets and prepayments</t>
  </si>
  <si>
    <t>Deferred income tax assets</t>
  </si>
  <si>
    <t>Investment property</t>
  </si>
  <si>
    <t>Property, plant and equipment (Note 6)</t>
  </si>
  <si>
    <t>Intangible assets (Note 7)</t>
  </si>
  <si>
    <t>Non-current assets</t>
  </si>
  <si>
    <t>TOTAL ASSETS</t>
  </si>
  <si>
    <t>LIABILITIES AND EQUITY</t>
  </si>
  <si>
    <t>Interest-bearing loans and borrowings (Note 8)</t>
  </si>
  <si>
    <t>Trade and other payables</t>
  </si>
  <si>
    <t>Payables to owners</t>
  </si>
  <si>
    <t>Income tax liability</t>
  </si>
  <si>
    <t>Deferred income</t>
  </si>
  <si>
    <t>Current liabilities</t>
  </si>
  <si>
    <t>Non-current liabilities</t>
  </si>
  <si>
    <t>Total liabilities</t>
  </si>
  <si>
    <t>Share capital (Note 9)</t>
  </si>
  <si>
    <t>Share premium</t>
  </si>
  <si>
    <t>Reserves</t>
  </si>
  <si>
    <t>Retained earnings</t>
  </si>
  <si>
    <t>Equity attributable to equity holders of the Parent</t>
  </si>
  <si>
    <t>Total equity</t>
  </si>
  <si>
    <t>TOTAL LIABILITIES AND EQUITY</t>
  </si>
  <si>
    <t>CASH FLOWS FROM OPERATING ACTIVITIES</t>
  </si>
  <si>
    <t>Adjustments</t>
  </si>
  <si>
    <t>Changes in:</t>
  </si>
  <si>
    <t>Receivables and prepayments related to operating activities</t>
  </si>
  <si>
    <t>Liabilities related to operating activities</t>
  </si>
  <si>
    <t>Changes in assets and liabilities</t>
  </si>
  <si>
    <t>Cash generated from operating activities</t>
  </si>
  <si>
    <t>Income tax repaid/paid</t>
  </si>
  <si>
    <t>NET CASH FROM OPERATING ACTIVITIES</t>
  </si>
  <si>
    <t>CASH FLOWS FROM INVESTING ACTIVITIES</t>
  </si>
  <si>
    <t>Purchase of property, plant, equipment and intangible assets (Notes 6, 7)</t>
  </si>
  <si>
    <t>Proceeds from disposals of property, plant, equipment</t>
  </si>
  <si>
    <t>Interest received</t>
  </si>
  <si>
    <t>NET CASH USED IN INVESTING ACTIVITIES</t>
  </si>
  <si>
    <t>CASH FLOWS FROM FINANCING ACTIVITIES</t>
  </si>
  <si>
    <t>Proceeds from loans received (Note 8)</t>
  </si>
  <si>
    <t>Repayment of loans received (Note 8)</t>
  </si>
  <si>
    <t>Change in overdraft (Note 8)</t>
  </si>
  <si>
    <t>Payments for settlement of derivatives</t>
  </si>
  <si>
    <t>Payment of lease liabilities (Note 8)</t>
  </si>
  <si>
    <t>Interest paid</t>
  </si>
  <si>
    <t>Payment of transaction costs related to loans</t>
  </si>
  <si>
    <t>NET CASH FROM/USED IN FINANCING ACTIVITIES</t>
  </si>
  <si>
    <t>TOTAL NET CASH FLOW</t>
  </si>
  <si>
    <t>Cash and cash equivalents at the beginning of period</t>
  </si>
  <si>
    <t>Change in cash and cash equivalents</t>
  </si>
  <si>
    <t>Cash and cash equivalents at the end of period</t>
  </si>
  <si>
    <t>Share capital</t>
  </si>
  <si>
    <t xml:space="preserve"> Translation reserve</t>
  </si>
  <si>
    <t>Ships re-valuation reserve</t>
  </si>
  <si>
    <t>Mandatory legal reserve</t>
  </si>
  <si>
    <t>Reserve for treasury shares</t>
  </si>
  <si>
    <t>As at 31 December 2019</t>
  </si>
  <si>
    <t>Transactions with owners of the Company recognised directly in equity</t>
  </si>
  <si>
    <t>Transfer from revaluation reserve</t>
  </si>
  <si>
    <t>Share-based payment transactions</t>
  </si>
  <si>
    <t>As at 31 December 2018</t>
  </si>
  <si>
    <t>Initial application of IFRS 16</t>
  </si>
  <si>
    <t>Adjusted balance as at 1 January 2019</t>
  </si>
  <si>
    <t>Transfer from profit for 2018</t>
  </si>
  <si>
    <t>Dividends</t>
  </si>
  <si>
    <t>Estonia-Finland routes</t>
  </si>
  <si>
    <t>Estonia-Sweden routes</t>
  </si>
  <si>
    <t>Latvia-Sweden route</t>
  </si>
  <si>
    <t>Finland-Sweden routes</t>
  </si>
  <si>
    <t>Intersegment elimination</t>
  </si>
  <si>
    <t>Sales to external customers</t>
  </si>
  <si>
    <t>Intersegment sales</t>
  </si>
  <si>
    <t>Revenue</t>
  </si>
  <si>
    <t>Segment result</t>
  </si>
  <si>
    <t>Unallocated expenses</t>
  </si>
  <si>
    <t>Net financial items  (Note 4)</t>
  </si>
  <si>
    <t xml:space="preserve">Loss before income tax </t>
  </si>
  <si>
    <t>In thousands of EUR</t>
  </si>
  <si>
    <t>Sales of cargo transport</t>
  </si>
  <si>
    <t xml:space="preserve">Sales of accommodation </t>
  </si>
  <si>
    <t>Income from charter of vessels</t>
  </si>
  <si>
    <t>Total revenue of the Group</t>
  </si>
  <si>
    <t>Net foreign exchange gain</t>
  </si>
  <si>
    <t>Income on interest rate swaps</t>
  </si>
  <si>
    <t>Income from other financial assets</t>
  </si>
  <si>
    <t>Total finance income</t>
  </si>
  <si>
    <t>Net foreign exchange loss</t>
  </si>
  <si>
    <t>Interest expense on financial liabilities measured at amortised cost</t>
  </si>
  <si>
    <t>Expenses on interest rate swaps</t>
  </si>
  <si>
    <t>Interest expense on right-of-use asset lease liabilities</t>
  </si>
  <si>
    <t>Total finance costs</t>
  </si>
  <si>
    <t>Net finance costs</t>
  </si>
  <si>
    <t xml:space="preserve">At the end of the period, in thousands </t>
  </si>
  <si>
    <t>Shares issued</t>
  </si>
  <si>
    <t>Shares outstanding</t>
  </si>
  <si>
    <t xml:space="preserve">For the period, in thousands of EUR </t>
  </si>
  <si>
    <t>Weighted average number of ordinary shares outstanding (in thousands)</t>
  </si>
  <si>
    <t>Net loss attributable to equity holders of the Parent</t>
  </si>
  <si>
    <t>Loss per share</t>
  </si>
  <si>
    <t xml:space="preserve">In thousands of EUR </t>
  </si>
  <si>
    <t>Ships</t>
  </si>
  <si>
    <t>Plant and equipment</t>
  </si>
  <si>
    <t>Right-of-use assets</t>
  </si>
  <si>
    <t xml:space="preserve">Assets under construction </t>
  </si>
  <si>
    <t>Book value as at 31 December 2019</t>
  </si>
  <si>
    <t>Additions</t>
  </si>
  <si>
    <t>Reclassification</t>
  </si>
  <si>
    <t>Disposals</t>
  </si>
  <si>
    <t>Depreciation for the period</t>
  </si>
  <si>
    <t xml:space="preserve">Gross carrying amount </t>
  </si>
  <si>
    <t>Accumulated depreciation</t>
  </si>
  <si>
    <t>Book value as at 31 December 2018</t>
  </si>
  <si>
    <t>Adjusted book value as at 1 January 2019</t>
  </si>
  <si>
    <t>Buildings and premises</t>
  </si>
  <si>
    <t>Total right-of-use assets</t>
  </si>
  <si>
    <t>Goodwill</t>
  </si>
  <si>
    <t>Trademark</t>
  </si>
  <si>
    <t>Amortisation for the period</t>
  </si>
  <si>
    <t>Cost</t>
  </si>
  <si>
    <t>Accumulated amortisation</t>
  </si>
  <si>
    <t>Addition</t>
  </si>
  <si>
    <t>Repayments</t>
  </si>
  <si>
    <t>Exchange differences</t>
  </si>
  <si>
    <t>Other changes¹</t>
  </si>
  <si>
    <t>Lease liabilities</t>
  </si>
  <si>
    <t>Right-of-use assets lease liabilities</t>
  </si>
  <si>
    <t>Overdrafts</t>
  </si>
  <si>
    <t>Long-term bank loans</t>
  </si>
  <si>
    <t>Total borrowings</t>
  </si>
  <si>
    <t>Current portion</t>
  </si>
  <si>
    <t>Non-current portion</t>
  </si>
  <si>
    <t>Sales to related parties</t>
  </si>
  <si>
    <t>Purchases from related parties</t>
  </si>
  <si>
    <t>Receivables from related parties</t>
  </si>
  <si>
    <t>Payables to related parties</t>
  </si>
  <si>
    <t>Companies controlled by the Key Management Personnel</t>
  </si>
  <si>
    <t>Associated companies</t>
  </si>
  <si>
    <t>Depreciation</t>
  </si>
  <si>
    <t>Amortisation</t>
  </si>
  <si>
    <t>Depreciation and amortisation</t>
  </si>
  <si>
    <t>EBITDA</t>
  </si>
  <si>
    <t>IFRS 16 adoption effect</t>
  </si>
  <si>
    <t>EBITDA adjusted</t>
  </si>
  <si>
    <t>Additions to property, plant and equipment</t>
  </si>
  <si>
    <t>Additions to intangible assets</t>
  </si>
  <si>
    <t>Capital expenditures</t>
  </si>
  <si>
    <t>Weighted average number of shares outstanding</t>
  </si>
  <si>
    <t>Loss per share (EUR)</t>
  </si>
  <si>
    <t>Lease liabilities related to right-of-use assets</t>
  </si>
  <si>
    <t>Overdraft</t>
  </si>
  <si>
    <t>Interest-bearing liabilities</t>
  </si>
  <si>
    <t>Net sales</t>
  </si>
  <si>
    <t>Gross margin</t>
  </si>
  <si>
    <t>EBITDA margin</t>
  </si>
  <si>
    <t>EBITDA margin adjusted</t>
  </si>
  <si>
    <t>EBIT</t>
  </si>
  <si>
    <t>EBIT margin</t>
  </si>
  <si>
    <t xml:space="preserve">Result from operating activities 12-months trailing </t>
  </si>
  <si>
    <t>Total assets 30 June</t>
  </si>
  <si>
    <t>Total assets 30 September</t>
  </si>
  <si>
    <t>Total assets 31 December</t>
  </si>
  <si>
    <t>Total assets 31 March</t>
  </si>
  <si>
    <t>Average assets</t>
  </si>
  <si>
    <t>ROA</t>
  </si>
  <si>
    <t xml:space="preserve">Net profit 12-months trailing </t>
  </si>
  <si>
    <t>Total equity 30 June</t>
  </si>
  <si>
    <t>Total equity 30 September</t>
  </si>
  <si>
    <t>Total equity 31 December</t>
  </si>
  <si>
    <t>Total equity 31 March</t>
  </si>
  <si>
    <t>Average equity</t>
  </si>
  <si>
    <t>ROE</t>
  </si>
  <si>
    <t>Current liabilities 30 June</t>
  </si>
  <si>
    <t>Current liabilities 30 September</t>
  </si>
  <si>
    <t>Current liabilities 31 December</t>
  </si>
  <si>
    <t>Current liabilities 31 March</t>
  </si>
  <si>
    <t>Total assets - current liabilities 30 June</t>
  </si>
  <si>
    <t>Total assets - current liabilities 30 September</t>
  </si>
  <si>
    <t>Total assets - current liabilities 31 December</t>
  </si>
  <si>
    <t>Total assets - current liabilities 31 March</t>
  </si>
  <si>
    <t>Average assets - current liabilities</t>
  </si>
  <si>
    <t>ROCE</t>
  </si>
  <si>
    <t>Net debt</t>
  </si>
  <si>
    <t>Total assets</t>
  </si>
  <si>
    <t>Equity ratio</t>
  </si>
  <si>
    <t>Shareholders’ equity per share (EUR per share)</t>
  </si>
  <si>
    <t>12-months trailing</t>
  </si>
  <si>
    <t>Net debt to EBITDA</t>
  </si>
  <si>
    <t>Q2 2020</t>
  </si>
  <si>
    <t>Gross profit/loss (million euros)</t>
  </si>
  <si>
    <t>Gross loss/profit</t>
  </si>
  <si>
    <t>Land        and buildings</t>
  </si>
  <si>
    <t>Plant         and equipment</t>
  </si>
  <si>
    <t xml:space="preserve">Assets          under construction </t>
  </si>
  <si>
    <t>Gross profit/loss</t>
  </si>
  <si>
    <t>Net profit/loss margin</t>
  </si>
  <si>
    <t>Q3 2020</t>
  </si>
  <si>
    <t>Jan-Sep
2020</t>
  </si>
  <si>
    <t>Jan-Sep
2019</t>
  </si>
  <si>
    <t>Average of Q3</t>
  </si>
  <si>
    <t>Average of Jan-Sep</t>
  </si>
  <si>
    <t>End of Q3</t>
  </si>
  <si>
    <t>Dividends paid (Note 10)</t>
  </si>
  <si>
    <t>Income tax on dividends paid</t>
  </si>
  <si>
    <t>Transfer from profit for 2019</t>
  </si>
  <si>
    <t>As at 30 September 2020</t>
  </si>
  <si>
    <t>Net profit for the period</t>
  </si>
  <si>
    <t>As at 30 September 2019</t>
  </si>
  <si>
    <t>Reduction of share capital</t>
  </si>
  <si>
    <t>For the period 1 January - 30 September, in thousands of EUR</t>
  </si>
  <si>
    <t>Book value as at 30 September 2020</t>
  </si>
  <si>
    <t>Book value as at 30 September 2019</t>
  </si>
  <si>
    <t>For the period ended 30 September 2020, in thousands of EUR</t>
  </si>
  <si>
    <t>For the period ended 30 September 2019, in thousands of EUR</t>
  </si>
  <si>
    <t>Total assets 30 September (previous year)</t>
  </si>
  <si>
    <t>Total equity 30 September (previous year)</t>
  </si>
  <si>
    <t>Current liabilities 30 September (previous year)</t>
  </si>
  <si>
    <t>Total assets - current liabilities 30 September (previous year)</t>
  </si>
  <si>
    <t>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</si>
</sst>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;\-#,##0;0;@"/>
    <numFmt numFmtId="165" formatCode="#,##0.0;\-#,##0.0;0.0;@"/>
    <numFmt numFmtId="166" formatCode="#,##0.000;\-#,##0.000;0.000;@"/>
    <numFmt numFmtId="167" formatCode="0.0%"/>
    <numFmt numFmtId="168" formatCode="#,##0.00;\-#,##0.00;0.00;@"/>
    <numFmt numFmtId="169" formatCode="0;0;0;@"/>
    <numFmt numFmtId="170" formatCode="dd\.mm\.yyyy;@"/>
    <numFmt numFmtId="171" formatCode="#,##0_ ;\-#,##0\ "/>
    <numFmt numFmtId="172" formatCode="0.0"/>
    <numFmt numFmtId="173" formatCode="#,##0.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charset val="186"/>
    </font>
    <font>
      <sz val="8"/>
      <color theme="1"/>
      <name val="Calibri Light"/>
      <family val="2"/>
      <charset val="186"/>
    </font>
    <font>
      <sz val="8"/>
      <name val="Calibri Light"/>
      <family val="2"/>
      <charset val="186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 Light"/>
      <family val="2"/>
      <charset val="186"/>
    </font>
    <font>
      <b/>
      <sz val="8"/>
      <name val="Calibri Light"/>
      <family val="3"/>
      <scheme val="major"/>
    </font>
    <font>
      <b/>
      <sz val="8"/>
      <color theme="1"/>
      <name val="Calibri Light"/>
      <family val="3"/>
      <scheme val="major"/>
    </font>
    <font>
      <sz val="8"/>
      <color theme="1"/>
      <name val="Calibri"/>
      <family val="2"/>
      <scheme val="minor"/>
    </font>
    <font>
      <sz val="8"/>
      <color theme="1"/>
      <name val="Calibri Light"/>
      <family val="3"/>
      <scheme val="major"/>
    </font>
    <font>
      <sz val="7"/>
      <name val="Calibri"/>
      <family val="2"/>
      <scheme val="minor"/>
    </font>
    <font>
      <i/>
      <sz val="8"/>
      <color theme="1"/>
      <name val="Calibri"/>
      <family val="3"/>
      <scheme val="minor"/>
    </font>
    <font>
      <i/>
      <sz val="8"/>
      <name val="Calibri"/>
      <family val="3"/>
      <scheme val="minor"/>
    </font>
    <font>
      <b/>
      <sz val="8"/>
      <color theme="1"/>
      <name val="Calibri"/>
      <family val="3"/>
      <scheme val="minor"/>
    </font>
    <font>
      <b/>
      <sz val="8"/>
      <name val="Calibri"/>
      <family val="3"/>
      <scheme val="minor"/>
    </font>
    <font>
      <sz val="8"/>
      <name val="Calibri Light"/>
      <family val="3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4" fontId="5" fillId="2" borderId="0" applyNumberFormat="0" applyFont="0" applyBorder="0" applyAlignment="0" applyProtection="0">
      <alignment horizontal="right" vertical="center"/>
    </xf>
    <xf numFmtId="1" fontId="6" fillId="0" borderId="1" applyNumberFormat="0" applyFont="0" applyFill="0" applyAlignment="0" applyProtection="0">
      <alignment horizontal="left"/>
    </xf>
    <xf numFmtId="0" fontId="7" fillId="0" borderId="0" applyNumberFormat="0" applyFill="0" applyBorder="0" applyProtection="0">
      <alignment horizontal="left"/>
    </xf>
    <xf numFmtId="169" fontId="8" fillId="0" borderId="0" applyFill="0" applyBorder="0" applyProtection="0">
      <alignment horizontal="right"/>
    </xf>
    <xf numFmtId="173" fontId="20" fillId="0" borderId="4" applyNumberFormat="0" applyFont="0" applyAlignment="0" applyProtection="0"/>
    <xf numFmtId="14" fontId="21" fillId="3" borderId="0" applyNumberFormat="0" applyFont="0" applyAlignment="0" applyProtection="0">
      <protection locked="0"/>
    </xf>
  </cellStyleXfs>
  <cellXfs count="127">
    <xf numFmtId="0" fontId="0" fillId="0" borderId="0" xfId="0"/>
    <xf numFmtId="164" fontId="2" fillId="0" borderId="0" xfId="2" applyFont="1"/>
    <xf numFmtId="3" fontId="3" fillId="0" borderId="0" xfId="2" applyNumberFormat="1" applyFont="1" applyFill="1" applyBorder="1" applyAlignment="1">
      <alignment vertical="center"/>
    </xf>
    <xf numFmtId="164" fontId="3" fillId="0" borderId="0" xfId="2" applyFont="1"/>
    <xf numFmtId="167" fontId="4" fillId="0" borderId="0" xfId="1" applyNumberFormat="1" applyFont="1" applyFill="1" applyBorder="1" applyAlignment="1">
      <alignment horizontal="right" vertical="center"/>
    </xf>
    <xf numFmtId="164" fontId="3" fillId="0" borderId="0" xfId="2" applyFont="1" applyAlignment="1">
      <alignment wrapText="1"/>
    </xf>
    <xf numFmtId="0" fontId="3" fillId="0" borderId="0" xfId="5" applyFont="1">
      <alignment horizontal="left"/>
    </xf>
    <xf numFmtId="164" fontId="9" fillId="0" borderId="0" xfId="2" applyFont="1"/>
    <xf numFmtId="164" fontId="3" fillId="0" borderId="0" xfId="2" applyFont="1" applyBorder="1"/>
    <xf numFmtId="164" fontId="3" fillId="0" borderId="0" xfId="2" applyFont="1" applyAlignment="1"/>
    <xf numFmtId="164" fontId="2" fillId="0" borderId="0" xfId="2" applyFont="1" applyAlignment="1">
      <alignment wrapText="1"/>
    </xf>
    <xf numFmtId="1" fontId="10" fillId="0" borderId="1" xfId="2" applyNumberFormat="1" applyFont="1" applyFill="1" applyBorder="1" applyAlignment="1">
      <alignment horizontal="left"/>
    </xf>
    <xf numFmtId="164" fontId="11" fillId="0" borderId="1" xfId="2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vertical="center"/>
    </xf>
    <xf numFmtId="165" fontId="5" fillId="2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5" fillId="2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6" fontId="5" fillId="2" borderId="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 applyAlignment="1">
      <alignment horizontal="right" vertical="center"/>
    </xf>
    <xf numFmtId="14" fontId="10" fillId="0" borderId="1" xfId="2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 vertical="center"/>
    </xf>
    <xf numFmtId="9" fontId="5" fillId="0" borderId="0" xfId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4" fontId="5" fillId="2" borderId="0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8" fontId="5" fillId="2" borderId="0" xfId="2" applyNumberFormat="1" applyFont="1" applyFill="1" applyBorder="1" applyAlignment="1">
      <alignment horizontal="right" vertical="center"/>
    </xf>
    <xf numFmtId="168" fontId="5" fillId="0" borderId="0" xfId="2" applyNumberFormat="1" applyFont="1" applyFill="1" applyBorder="1" applyAlignment="1">
      <alignment horizontal="right" vertical="center"/>
    </xf>
    <xf numFmtId="14" fontId="11" fillId="0" borderId="1" xfId="2" applyNumberFormat="1" applyFont="1" applyFill="1" applyBorder="1" applyAlignment="1">
      <alignment horizontal="right"/>
    </xf>
    <xf numFmtId="164" fontId="0" fillId="0" borderId="0" xfId="2" applyFont="1"/>
    <xf numFmtId="3" fontId="12" fillId="0" borderId="0" xfId="2" applyNumberFormat="1" applyFont="1" applyFill="1" applyBorder="1" applyAlignment="1">
      <alignment vertical="top"/>
    </xf>
    <xf numFmtId="3" fontId="12" fillId="0" borderId="1" xfId="4" applyNumberFormat="1" applyFont="1" applyFill="1" applyAlignment="1">
      <alignment vertical="top"/>
    </xf>
    <xf numFmtId="3" fontId="12" fillId="0" borderId="1" xfId="4" applyNumberFormat="1" applyFont="1" applyFill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4" fontId="5" fillId="0" borderId="1" xfId="4" applyNumberFormat="1" applyFont="1" applyFill="1" applyAlignment="1">
      <alignment horizontal="left" vertical="center"/>
    </xf>
    <xf numFmtId="165" fontId="5" fillId="0" borderId="0" xfId="2" applyNumberFormat="1" applyFont="1" applyFill="1" applyBorder="1" applyAlignment="1">
      <alignment horizontal="right" wrapText="1"/>
    </xf>
    <xf numFmtId="165" fontId="5" fillId="0" borderId="2" xfId="2" applyNumberFormat="1" applyFont="1" applyFill="1" applyBorder="1" applyAlignment="1">
      <alignment horizontal="right" vertical="center"/>
    </xf>
    <xf numFmtId="165" fontId="5" fillId="0" borderId="1" xfId="4" applyNumberFormat="1" applyFont="1" applyFill="1" applyAlignment="1">
      <alignment horizontal="right" vertical="center"/>
    </xf>
    <xf numFmtId="165" fontId="5" fillId="2" borderId="0" xfId="3" applyNumberFormat="1" applyFont="1" applyBorder="1" applyAlignment="1">
      <alignment horizontal="right" wrapText="1"/>
    </xf>
    <xf numFmtId="165" fontId="5" fillId="2" borderId="0" xfId="3" applyNumberFormat="1" applyFont="1" applyBorder="1" applyAlignment="1">
      <alignment horizontal="right" vertical="center"/>
    </xf>
    <xf numFmtId="165" fontId="5" fillId="2" borderId="2" xfId="3" applyNumberFormat="1" applyFont="1" applyBorder="1" applyAlignment="1">
      <alignment horizontal="right" vertical="center"/>
    </xf>
    <xf numFmtId="164" fontId="5" fillId="2" borderId="0" xfId="3" applyNumberFormat="1" applyFont="1" applyBorder="1" applyAlignment="1">
      <alignment horizontal="right" vertical="center"/>
    </xf>
    <xf numFmtId="165" fontId="5" fillId="2" borderId="1" xfId="3" applyNumberFormat="1" applyFont="1" applyBorder="1" applyAlignment="1">
      <alignment horizontal="right" vertical="center"/>
    </xf>
    <xf numFmtId="164" fontId="5" fillId="2" borderId="0" xfId="3" applyFont="1" applyBorder="1" applyAlignment="1">
      <alignment horizontal="right" vertical="center"/>
    </xf>
    <xf numFmtId="164" fontId="5" fillId="2" borderId="1" xfId="4" applyNumberFormat="1" applyFont="1" applyFill="1" applyAlignment="1">
      <alignment horizontal="right" vertical="center"/>
    </xf>
    <xf numFmtId="164" fontId="5" fillId="0" borderId="1" xfId="4" applyNumberFormat="1" applyFont="1" applyFill="1" applyAlignment="1">
      <alignment horizontal="right" vertical="center"/>
    </xf>
    <xf numFmtId="164" fontId="11" fillId="0" borderId="1" xfId="2" applyFont="1" applyFill="1" applyBorder="1" applyAlignment="1">
      <alignment horizontal="right" vertical="center" wrapText="1"/>
    </xf>
    <xf numFmtId="1" fontId="10" fillId="0" borderId="0" xfId="2" applyNumberFormat="1" applyFont="1" applyFill="1" applyBorder="1" applyAlignment="1">
      <alignment horizontal="left"/>
    </xf>
    <xf numFmtId="169" fontId="11" fillId="0" borderId="1" xfId="6" applyFont="1" applyFill="1" applyBorder="1">
      <alignment horizontal="right"/>
    </xf>
    <xf numFmtId="3" fontId="7" fillId="0" borderId="0" xfId="2" applyNumberFormat="1" applyFont="1" applyFill="1" applyBorder="1" applyAlignment="1">
      <alignment vertical="center"/>
    </xf>
    <xf numFmtId="164" fontId="14" fillId="2" borderId="0" xfId="3" applyFont="1" applyBorder="1" applyAlignment="1">
      <alignment horizontal="right" vertical="center"/>
    </xf>
    <xf numFmtId="164" fontId="14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Border="1" applyAlignment="1">
      <alignment horizontal="left" vertical="center" indent="1"/>
    </xf>
    <xf numFmtId="3" fontId="12" fillId="0" borderId="1" xfId="4" applyNumberFormat="1" applyFont="1" applyFill="1" applyAlignment="1">
      <alignment horizontal="left" vertical="center" indent="1"/>
    </xf>
    <xf numFmtId="3" fontId="12" fillId="0" borderId="0" xfId="4" applyNumberFormat="1" applyFont="1" applyFill="1" applyBorder="1" applyAlignment="1">
      <alignment horizontal="left" vertical="center" indent="1"/>
    </xf>
    <xf numFmtId="164" fontId="5" fillId="2" borderId="0" xfId="4" applyNumberFormat="1" applyFont="1" applyFill="1" applyBorder="1" applyAlignment="1">
      <alignment horizontal="right" vertical="center"/>
    </xf>
    <xf numFmtId="164" fontId="5" fillId="0" borderId="0" xfId="4" applyNumberFormat="1" applyFont="1" applyFill="1" applyBorder="1" applyAlignment="1">
      <alignment horizontal="right" vertical="center"/>
    </xf>
    <xf numFmtId="164" fontId="5" fillId="2" borderId="1" xfId="3" applyFont="1" applyBorder="1" applyAlignment="1">
      <alignment horizontal="right" vertical="center"/>
    </xf>
    <xf numFmtId="164" fontId="5" fillId="0" borderId="1" xfId="2" applyFont="1" applyFill="1" applyBorder="1" applyAlignment="1">
      <alignment horizontal="right" vertical="center"/>
    </xf>
    <xf numFmtId="3" fontId="12" fillId="0" borderId="0" xfId="2" applyNumberFormat="1" applyFont="1" applyFill="1" applyBorder="1" applyAlignment="1">
      <alignment vertical="center" wrapText="1"/>
    </xf>
    <xf numFmtId="3" fontId="12" fillId="0" borderId="0" xfId="2" applyNumberFormat="1" applyFont="1" applyFill="1" applyBorder="1" applyAlignment="1">
      <alignment horizontal="left" vertical="center"/>
    </xf>
    <xf numFmtId="3" fontId="15" fillId="0" borderId="0" xfId="2" applyNumberFormat="1" applyFont="1" applyFill="1" applyBorder="1" applyAlignment="1">
      <alignment horizontal="left" vertical="center" wrapText="1" indent="1"/>
    </xf>
    <xf numFmtId="164" fontId="16" fillId="2" borderId="0" xfId="3" applyFont="1" applyBorder="1" applyAlignment="1">
      <alignment horizontal="right" vertical="center"/>
    </xf>
    <xf numFmtId="164" fontId="16" fillId="0" borderId="0" xfId="2" applyFont="1" applyFill="1" applyBorder="1" applyAlignment="1">
      <alignment horizontal="right" vertical="center"/>
    </xf>
    <xf numFmtId="3" fontId="12" fillId="0" borderId="1" xfId="2" applyNumberFormat="1" applyFont="1" applyFill="1" applyBorder="1" applyAlignment="1">
      <alignment horizontal="left" vertical="center" wrapText="1" indent="1"/>
    </xf>
    <xf numFmtId="3" fontId="12" fillId="0" borderId="0" xfId="2" applyNumberFormat="1" applyFont="1" applyFill="1" applyBorder="1" applyAlignment="1">
      <alignment horizontal="left" wrapText="1" indent="1"/>
    </xf>
    <xf numFmtId="164" fontId="5" fillId="2" borderId="0" xfId="3" applyFont="1" applyBorder="1" applyAlignment="1">
      <alignment horizontal="right" wrapText="1"/>
    </xf>
    <xf numFmtId="164" fontId="5" fillId="0" borderId="0" xfId="2" applyFont="1" applyFill="1" applyBorder="1" applyAlignment="1">
      <alignment horizontal="right" wrapText="1"/>
    </xf>
    <xf numFmtId="166" fontId="5" fillId="2" borderId="1" xfId="4" applyNumberFormat="1" applyFont="1" applyFill="1" applyAlignment="1">
      <alignment horizontal="right" vertical="center"/>
    </xf>
    <xf numFmtId="166" fontId="5" fillId="0" borderId="1" xfId="4" applyNumberFormat="1" applyFont="1" applyFill="1" applyAlignment="1">
      <alignment horizontal="right" vertical="center"/>
    </xf>
    <xf numFmtId="170" fontId="11" fillId="0" borderId="1" xfId="2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left" vertical="center"/>
    </xf>
    <xf numFmtId="3" fontId="7" fillId="0" borderId="0" xfId="4" applyNumberFormat="1" applyFont="1" applyFill="1" applyBorder="1" applyAlignment="1">
      <alignment horizontal="left" vertical="center"/>
    </xf>
    <xf numFmtId="164" fontId="14" fillId="2" borderId="0" xfId="4" applyNumberFormat="1" applyFont="1" applyFill="1" applyBorder="1" applyAlignment="1">
      <alignment horizontal="right" vertical="center"/>
    </xf>
    <xf numFmtId="164" fontId="14" fillId="0" borderId="0" xfId="4" applyNumberFormat="1" applyFont="1" applyFill="1" applyBorder="1" applyAlignment="1">
      <alignment horizontal="right" vertical="center"/>
    </xf>
    <xf numFmtId="3" fontId="12" fillId="0" borderId="1" xfId="4" applyNumberFormat="1" applyFont="1" applyFill="1" applyAlignment="1">
      <alignment horizontal="left" vertical="center"/>
    </xf>
    <xf numFmtId="3" fontId="12" fillId="0" borderId="1" xfId="4" applyNumberFormat="1" applyFont="1" applyFill="1" applyBorder="1" applyAlignment="1">
      <alignment horizontal="left" vertical="center" indent="1"/>
    </xf>
    <xf numFmtId="164" fontId="5" fillId="2" borderId="1" xfId="4" applyNumberFormat="1" applyFont="1" applyFill="1" applyBorder="1" applyAlignment="1">
      <alignment horizontal="right" vertical="center"/>
    </xf>
    <xf numFmtId="164" fontId="5" fillId="0" borderId="1" xfId="4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left" vertical="center"/>
    </xf>
    <xf numFmtId="3" fontId="12" fillId="0" borderId="0" xfId="4" applyNumberFormat="1" applyFont="1" applyFill="1" applyBorder="1" applyAlignment="1">
      <alignment horizontal="left" vertical="center" wrapText="1" indent="1"/>
    </xf>
    <xf numFmtId="164" fontId="11" fillId="0" borderId="1" xfId="2" applyFont="1" applyFill="1" applyBorder="1" applyAlignment="1">
      <alignment horizontal="right" wrapText="1"/>
    </xf>
    <xf numFmtId="3" fontId="12" fillId="0" borderId="0" xfId="2" applyNumberFormat="1" applyFont="1" applyFill="1" applyBorder="1" applyAlignment="1">
      <alignment horizontal="left" vertical="center" wrapText="1"/>
    </xf>
    <xf numFmtId="3" fontId="12" fillId="0" borderId="0" xfId="2" applyNumberFormat="1" applyFont="1" applyFill="1" applyBorder="1" applyAlignment="1">
      <alignment wrapText="1"/>
    </xf>
    <xf numFmtId="3" fontId="12" fillId="0" borderId="0" xfId="2" applyNumberFormat="1" applyFont="1" applyFill="1" applyBorder="1" applyAlignment="1">
      <alignment horizontal="left" vertical="center" wrapText="1" indent="1"/>
    </xf>
    <xf numFmtId="3" fontId="12" fillId="0" borderId="0" xfId="2" applyNumberFormat="1" applyFont="1" applyFill="1" applyBorder="1" applyAlignment="1">
      <alignment vertical="top" wrapText="1"/>
    </xf>
    <xf numFmtId="164" fontId="5" fillId="0" borderId="0" xfId="2" applyFont="1" applyFill="1" applyBorder="1" applyAlignment="1">
      <alignment horizontal="right"/>
    </xf>
    <xf numFmtId="3" fontId="12" fillId="2" borderId="2" xfId="2" applyNumberFormat="1" applyFont="1" applyFill="1" applyBorder="1" applyAlignment="1">
      <alignment vertical="center" wrapText="1"/>
    </xf>
    <xf numFmtId="164" fontId="5" fillId="2" borderId="2" xfId="2" applyFont="1" applyFill="1" applyBorder="1" applyAlignment="1">
      <alignment horizontal="right" vertical="center"/>
    </xf>
    <xf numFmtId="3" fontId="12" fillId="0" borderId="1" xfId="2" applyNumberFormat="1" applyFont="1" applyFill="1" applyBorder="1" applyAlignment="1">
      <alignment vertical="center" wrapText="1"/>
    </xf>
    <xf numFmtId="3" fontId="12" fillId="0" borderId="1" xfId="2" applyNumberFormat="1" applyFont="1" applyFill="1" applyBorder="1" applyAlignment="1">
      <alignment horizontal="left" vertical="top" wrapText="1"/>
    </xf>
    <xf numFmtId="164" fontId="5" fillId="0" borderId="1" xfId="2" applyFont="1" applyFill="1" applyBorder="1" applyAlignment="1">
      <alignment horizontal="right" wrapText="1"/>
    </xf>
    <xf numFmtId="1" fontId="17" fillId="0" borderId="0" xfId="2" applyNumberFormat="1" applyFont="1" applyFill="1" applyBorder="1" applyAlignment="1">
      <alignment horizontal="left" vertical="center" wrapText="1"/>
    </xf>
    <xf numFmtId="164" fontId="18" fillId="0" borderId="0" xfId="2" applyFont="1" applyFill="1" applyBorder="1" applyAlignment="1">
      <alignment horizontal="right" vertical="center"/>
    </xf>
    <xf numFmtId="3" fontId="12" fillId="0" borderId="1" xfId="4" applyNumberFormat="1" applyFont="1" applyFill="1" applyAlignment="1">
      <alignment horizontal="left" vertical="center" wrapText="1" indent="1"/>
    </xf>
    <xf numFmtId="3" fontId="12" fillId="2" borderId="0" xfId="2" applyNumberFormat="1" applyFont="1" applyFill="1" applyBorder="1" applyAlignment="1">
      <alignment horizontal="left" vertical="center" wrapText="1"/>
    </xf>
    <xf numFmtId="1" fontId="19" fillId="0" borderId="0" xfId="2" applyNumberFormat="1" applyFont="1" applyFill="1" applyBorder="1" applyAlignment="1">
      <alignment horizontal="left"/>
    </xf>
    <xf numFmtId="1" fontId="10" fillId="0" borderId="1" xfId="2" applyNumberFormat="1" applyFont="1" applyFill="1" applyBorder="1" applyAlignment="1">
      <alignment horizontal="left" wrapText="1"/>
    </xf>
    <xf numFmtId="3" fontId="7" fillId="0" borderId="0" xfId="4" applyNumberFormat="1" applyFont="1" applyFill="1" applyBorder="1" applyAlignment="1">
      <alignment horizontal="left" vertical="center" indent="1"/>
    </xf>
    <xf numFmtId="3" fontId="7" fillId="0" borderId="1" xfId="4" applyNumberFormat="1" applyFont="1" applyFill="1" applyAlignment="1">
      <alignment horizontal="left" vertical="center" indent="1"/>
    </xf>
    <xf numFmtId="164" fontId="14" fillId="2" borderId="1" xfId="4" applyNumberFormat="1" applyFont="1" applyFill="1" applyAlignment="1">
      <alignment horizontal="right" vertical="center"/>
    </xf>
    <xf numFmtId="164" fontId="14" fillId="0" borderId="1" xfId="4" applyNumberFormat="1" applyFont="1" applyFill="1" applyAlignment="1">
      <alignment horizontal="right" vertical="center"/>
    </xf>
    <xf numFmtId="164" fontId="1" fillId="0" borderId="0" xfId="2"/>
    <xf numFmtId="166" fontId="5" fillId="2" borderId="0" xfId="4" applyNumberFormat="1" applyFont="1" applyFill="1" applyBorder="1" applyAlignment="1">
      <alignment horizontal="right" vertical="center"/>
    </xf>
    <xf numFmtId="166" fontId="5" fillId="0" borderId="0" xfId="4" applyNumberFormat="1" applyFont="1" applyFill="1" applyBorder="1" applyAlignment="1">
      <alignment horizontal="right" vertical="center"/>
    </xf>
    <xf numFmtId="164" fontId="11" fillId="0" borderId="1" xfId="2" applyFont="1" applyFill="1" applyBorder="1" applyAlignment="1">
      <alignment horizontal="center" wrapText="1"/>
    </xf>
    <xf numFmtId="3" fontId="12" fillId="0" borderId="3" xfId="2" applyNumberFormat="1" applyFont="1" applyFill="1" applyBorder="1" applyAlignment="1">
      <alignment horizontal="left" wrapText="1"/>
    </xf>
    <xf numFmtId="164" fontId="5" fillId="0" borderId="3" xfId="2" applyFont="1" applyFill="1" applyBorder="1" applyAlignment="1">
      <alignment horizontal="right" wrapText="1"/>
    </xf>
    <xf numFmtId="3" fontId="12" fillId="0" borderId="0" xfId="2" applyNumberFormat="1" applyFont="1" applyFill="1" applyBorder="1" applyAlignment="1">
      <alignment horizontal="left" wrapText="1"/>
    </xf>
    <xf numFmtId="3" fontId="12" fillId="2" borderId="0" xfId="2" applyNumberFormat="1" applyFont="1" applyFill="1" applyBorder="1" applyAlignment="1">
      <alignment vertical="center"/>
    </xf>
    <xf numFmtId="3" fontId="12" fillId="0" borderId="2" xfId="4" applyNumberFormat="1" applyFont="1" applyFill="1" applyBorder="1" applyAlignment="1">
      <alignment horizontal="left" vertical="center"/>
    </xf>
    <xf numFmtId="164" fontId="5" fillId="0" borderId="2" xfId="4" applyNumberFormat="1" applyFont="1" applyFill="1" applyBorder="1" applyAlignment="1">
      <alignment horizontal="right" vertical="center"/>
    </xf>
    <xf numFmtId="164" fontId="11" fillId="0" borderId="1" xfId="2" applyFont="1" applyFill="1" applyBorder="1" applyAlignment="1">
      <alignment horizontal="right" vertical="center"/>
    </xf>
    <xf numFmtId="14" fontId="11" fillId="0" borderId="1" xfId="2" applyNumberFormat="1" applyFont="1" applyFill="1" applyBorder="1" applyAlignment="1">
      <alignment horizontal="right" wrapText="1"/>
    </xf>
    <xf numFmtId="164" fontId="5" fillId="2" borderId="1" xfId="3" applyNumberFormat="1" applyFont="1" applyBorder="1" applyAlignment="1">
      <alignment horizontal="right" vertical="center"/>
    </xf>
    <xf numFmtId="3" fontId="12" fillId="2" borderId="0" xfId="3" applyNumberFormat="1" applyFont="1" applyBorder="1" applyAlignment="1">
      <alignment vertical="center"/>
    </xf>
    <xf numFmtId="171" fontId="5" fillId="2" borderId="0" xfId="2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right" vertical="center"/>
    </xf>
    <xf numFmtId="2" fontId="5" fillId="2" borderId="0" xfId="1" applyNumberFormat="1" applyFont="1" applyFill="1" applyBorder="1" applyAlignment="1">
      <alignment horizontal="right" vertical="center"/>
    </xf>
    <xf numFmtId="172" fontId="5" fillId="2" borderId="0" xfId="1" applyNumberFormat="1" applyFont="1" applyFill="1" applyBorder="1" applyAlignment="1">
      <alignment horizontal="right" vertical="center"/>
    </xf>
    <xf numFmtId="167" fontId="3" fillId="0" borderId="0" xfId="2" applyNumberFormat="1" applyFont="1"/>
    <xf numFmtId="3" fontId="13" fillId="0" borderId="0" xfId="2" applyNumberFormat="1" applyFont="1" applyFill="1" applyBorder="1" applyAlignment="1">
      <alignment horizontal="left" vertical="top" wrapText="1"/>
    </xf>
    <xf numFmtId="1" fontId="10" fillId="0" borderId="1" xfId="2" applyNumberFormat="1" applyFont="1" applyFill="1" applyBorder="1" applyAlignment="1">
      <alignment horizontal="left"/>
    </xf>
    <xf numFmtId="3" fontId="13" fillId="0" borderId="2" xfId="2" applyNumberFormat="1" applyFont="1" applyFill="1" applyBorder="1" applyAlignment="1">
      <alignment horizontal="left" vertical="center" wrapText="1"/>
    </xf>
    <xf numFmtId="3" fontId="13" fillId="0" borderId="2" xfId="2" applyNumberFormat="1" applyFont="1" applyFill="1" applyBorder="1" applyAlignment="1">
      <alignment horizontal="left" vertical="top" wrapText="1"/>
    </xf>
    <xf numFmtId="164" fontId="11" fillId="0" borderId="1" xfId="4" applyNumberFormat="1" applyFont="1" applyFill="1" applyAlignment="1">
      <alignment horizontal="center"/>
    </xf>
  </cellXfs>
  <cellStyles count="9">
    <cellStyle name="Act_Period" xfId="3" xr:uid="{00000000-0005-0000-0000-000000000000}"/>
    <cellStyle name="FormulaFormat" xfId="8" xr:uid="{5D6A8F28-4B5C-45E2-BCE3-9BFDFA949511}"/>
    <cellStyle name="InmCell" xfId="7" xr:uid="{EDFEE600-B4E3-43E9-B460-D7FE769C73A4}"/>
    <cellStyle name="Normal" xfId="0" builtinId="0"/>
    <cellStyle name="Normal 3" xfId="2" xr:uid="{00000000-0005-0000-0000-000002000000}"/>
    <cellStyle name="Percent" xfId="1" builtinId="5"/>
    <cellStyle name="Rubrik H" xfId="6" xr:uid="{00000000-0005-0000-0000-000004000000}"/>
    <cellStyle name="Seperator" xfId="4" xr:uid="{00000000-0005-0000-0000-000005000000}"/>
    <cellStyle name="Sidfot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llink%20Grupp%202020%20Q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Period Admin"/>
      <sheetName val="SysAdmin"/>
      <sheetName val="TblAdmin"/>
      <sheetName val="Tbl_(I)_(M)"/>
      <sheetName val="Tbl_(P)_(M)"/>
      <sheetName val="Diagram_(D)"/>
      <sheetName val="DiagramEE_(D)"/>
      <sheetName val="Key_Figures_(I)"/>
      <sheetName val="Key_Figures_(P)"/>
      <sheetName val="Sales_(I)"/>
      <sheetName val="Sales_(P)"/>
      <sheetName val="Costs_(I)"/>
      <sheetName val="Costs_(P)"/>
      <sheetName val="Market_(I)"/>
      <sheetName val="Market_(P)"/>
      <sheetName val="Personnel_(I)"/>
      <sheetName val="Personnel_(P)"/>
      <sheetName val="Trading_(I)"/>
      <sheetName val="Trading_(P)"/>
      <sheetName val="PL_(I)"/>
      <sheetName val="PL_(P)"/>
      <sheetName val="BS_(I)"/>
      <sheetName val="BS_(P)"/>
      <sheetName val="CF_(I)"/>
      <sheetName val="CF_(P)"/>
      <sheetName val="EQ_(I)"/>
      <sheetName val="EQ_(P)"/>
      <sheetName val="Segments_(I)"/>
      <sheetName val="Segments_(P)"/>
      <sheetName val="RBS_(I)"/>
      <sheetName val="RBS_(P)"/>
      <sheetName val="RBSnew_(I)"/>
      <sheetName val="RBSnew_(P)"/>
      <sheetName val="Fi_items_(I)"/>
      <sheetName val="Fi_items_(P)"/>
      <sheetName val="EPS_(I)"/>
      <sheetName val="EPS_(P)"/>
      <sheetName val="PPE_(I)"/>
      <sheetName val="PPE_(P)"/>
      <sheetName val="ROU_(I)"/>
      <sheetName val="ROU_(P)"/>
      <sheetName val="IFA_(I)"/>
      <sheetName val="IFA_(P)"/>
      <sheetName val="Loans_(I)"/>
      <sheetName val="Loans_(P)"/>
      <sheetName val="Related_parties_(I)"/>
      <sheetName val="Related_parties_(P)"/>
      <sheetName val="APM_recon_1_(I)"/>
      <sheetName val="APM_recon_1_(P)"/>
      <sheetName val="APM_recon_2_(I)"/>
      <sheetName val="APM_recon_2_(P)"/>
    </sheetNames>
    <sheetDataSet>
      <sheetData sheetId="0"/>
      <sheetData sheetId="1">
        <row r="66">
          <cell r="J66">
            <v>43830</v>
          </cell>
        </row>
        <row r="130">
          <cell r="J130">
            <v>43465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6"/>
  <dimension ref="A1:D39"/>
  <sheetViews>
    <sheetView showGridLines="0" tabSelected="1" zoomScaleNormal="100" workbookViewId="0"/>
  </sheetViews>
  <sheetFormatPr defaultColWidth="11.7265625" defaultRowHeight="15" customHeight="1" x14ac:dyDescent="0.25"/>
  <cols>
    <col min="1" max="1" width="46.81640625" style="3" customWidth="1"/>
    <col min="2" max="4" width="18.36328125" style="3" customWidth="1"/>
    <col min="5" max="16384" width="11.7265625" style="3"/>
  </cols>
  <sheetData>
    <row r="1" spans="1:4" s="1" customFormat="1" ht="15" customHeight="1" x14ac:dyDescent="0.25">
      <c r="A1" s="11" t="s">
        <v>0</v>
      </c>
      <c r="B1" s="12" t="s">
        <v>292</v>
      </c>
      <c r="C1" s="12" t="s">
        <v>32</v>
      </c>
      <c r="D1" s="12" t="s">
        <v>314</v>
      </c>
    </row>
    <row r="2" spans="1:4" ht="15" customHeight="1" x14ac:dyDescent="0.25">
      <c r="A2" s="13" t="s">
        <v>2</v>
      </c>
      <c r="B2" s="14">
        <v>143.74700000000001</v>
      </c>
      <c r="C2" s="15">
        <v>287.77100000000002</v>
      </c>
      <c r="D2" s="121">
        <f>B2/C2-1</f>
        <v>-0.50048128546656889</v>
      </c>
    </row>
    <row r="3" spans="1:4" ht="15" customHeight="1" x14ac:dyDescent="0.25">
      <c r="A3" s="13" t="s">
        <v>285</v>
      </c>
      <c r="B3" s="14">
        <v>-3.024</v>
      </c>
      <c r="C3" s="15">
        <v>86.682000000000002</v>
      </c>
      <c r="D3" s="121">
        <f t="shared" ref="D3:D15" si="0">B3/C3-1</f>
        <v>-1.0348861355298677</v>
      </c>
    </row>
    <row r="4" spans="1:4" ht="15" customHeight="1" x14ac:dyDescent="0.25">
      <c r="A4" s="13" t="s">
        <v>3</v>
      </c>
      <c r="B4" s="14">
        <v>5.6929999999999996</v>
      </c>
      <c r="C4" s="15">
        <v>83.18</v>
      </c>
      <c r="D4" s="121">
        <f t="shared" si="0"/>
        <v>-0.93155806684299114</v>
      </c>
    </row>
    <row r="5" spans="1:4" ht="15" customHeight="1" x14ac:dyDescent="0.25">
      <c r="A5" s="13" t="s">
        <v>4</v>
      </c>
      <c r="B5" s="14">
        <v>-19.664000000000001</v>
      </c>
      <c r="C5" s="15">
        <v>59.392000000000003</v>
      </c>
      <c r="D5" s="121">
        <f t="shared" si="0"/>
        <v>-1.3310883620689655</v>
      </c>
    </row>
    <row r="6" spans="1:4" ht="15" customHeight="1" x14ac:dyDescent="0.25">
      <c r="A6" s="13" t="s">
        <v>5</v>
      </c>
      <c r="B6" s="14">
        <v>-23.888000000000002</v>
      </c>
      <c r="C6" s="15">
        <v>54.609000000000002</v>
      </c>
      <c r="D6" s="121">
        <f t="shared" si="0"/>
        <v>-1.4374370525005036</v>
      </c>
    </row>
    <row r="7" spans="1:4" ht="15" customHeight="1" x14ac:dyDescent="0.25">
      <c r="A7" s="13" t="s">
        <v>6</v>
      </c>
      <c r="B7" s="14"/>
      <c r="C7" s="15"/>
      <c r="D7" s="121"/>
    </row>
    <row r="8" spans="1:4" ht="15" customHeight="1" x14ac:dyDescent="0.25">
      <c r="A8" s="13" t="s">
        <v>7</v>
      </c>
      <c r="B8" s="14">
        <v>25.356999999999999</v>
      </c>
      <c r="C8" s="15">
        <v>23.788</v>
      </c>
      <c r="D8" s="121">
        <f t="shared" si="0"/>
        <v>6.5957625693626953E-2</v>
      </c>
    </row>
    <row r="9" spans="1:4" ht="15" customHeight="1" x14ac:dyDescent="0.25">
      <c r="A9" s="13" t="s">
        <v>8</v>
      </c>
      <c r="B9" s="14">
        <v>53.796999999999997</v>
      </c>
      <c r="C9" s="15">
        <v>7.1379999999999999</v>
      </c>
      <c r="D9" s="121">
        <f t="shared" si="0"/>
        <v>6.5367049593723729</v>
      </c>
    </row>
    <row r="10" spans="1:4" ht="15" customHeight="1" x14ac:dyDescent="0.25">
      <c r="A10" s="13" t="s">
        <v>9</v>
      </c>
      <c r="B10" s="16">
        <v>669882040</v>
      </c>
      <c r="C10" s="17">
        <v>669882040</v>
      </c>
      <c r="D10" s="121">
        <f t="shared" si="0"/>
        <v>0</v>
      </c>
    </row>
    <row r="11" spans="1:4" ht="15" customHeight="1" x14ac:dyDescent="0.25">
      <c r="A11" s="13" t="s">
        <v>10</v>
      </c>
      <c r="B11" s="18">
        <v>-3.5660009633934953E-2</v>
      </c>
      <c r="C11" s="19">
        <v>8.1520322592915015E-2</v>
      </c>
      <c r="D11" s="121">
        <f t="shared" si="0"/>
        <v>-1.4374370525005036</v>
      </c>
    </row>
    <row r="12" spans="1:4" ht="15" customHeight="1" x14ac:dyDescent="0.25">
      <c r="A12" s="13" t="s">
        <v>6</v>
      </c>
      <c r="B12" s="18"/>
      <c r="C12" s="19"/>
      <c r="D12" s="121"/>
    </row>
    <row r="13" spans="1:4" ht="15" customHeight="1" x14ac:dyDescent="0.25">
      <c r="A13" s="13" t="s">
        <v>11</v>
      </c>
      <c r="B13" s="16">
        <v>1314301</v>
      </c>
      <c r="C13" s="17">
        <v>2974790</v>
      </c>
      <c r="D13" s="121">
        <f t="shared" si="0"/>
        <v>-0.55818696445799532</v>
      </c>
    </row>
    <row r="14" spans="1:4" ht="15" customHeight="1" x14ac:dyDescent="0.25">
      <c r="A14" s="13" t="s">
        <v>12</v>
      </c>
      <c r="B14" s="16">
        <v>91578</v>
      </c>
      <c r="C14" s="17">
        <v>93329</v>
      </c>
      <c r="D14" s="121">
        <f t="shared" si="0"/>
        <v>-1.8761585359320265E-2</v>
      </c>
    </row>
    <row r="15" spans="1:4" ht="15" customHeight="1" x14ac:dyDescent="0.25">
      <c r="A15" s="13" t="s">
        <v>13</v>
      </c>
      <c r="B15" s="16">
        <v>6031</v>
      </c>
      <c r="C15" s="17">
        <v>7425</v>
      </c>
      <c r="D15" s="121">
        <f t="shared" si="0"/>
        <v>-0.18774410774410777</v>
      </c>
    </row>
    <row r="16" spans="1:4" ht="15" customHeight="1" x14ac:dyDescent="0.25">
      <c r="A16" s="13" t="s">
        <v>6</v>
      </c>
      <c r="B16" s="16"/>
      <c r="C16" s="17"/>
    </row>
    <row r="17" spans="1:4" s="1" customFormat="1" ht="15" customHeight="1" x14ac:dyDescent="0.25">
      <c r="A17" s="11" t="s">
        <v>14</v>
      </c>
      <c r="B17" s="20">
        <v>44104</v>
      </c>
      <c r="C17" s="20">
        <v>44012</v>
      </c>
      <c r="D17" s="12" t="s">
        <v>314</v>
      </c>
    </row>
    <row r="18" spans="1:4" ht="15" customHeight="1" x14ac:dyDescent="0.25">
      <c r="A18" s="13" t="s">
        <v>15</v>
      </c>
      <c r="B18" s="14">
        <v>1542.932</v>
      </c>
      <c r="C18" s="15">
        <v>1505.876</v>
      </c>
      <c r="D18" s="121">
        <f t="shared" ref="D18:D27" si="1">B18/C18-1</f>
        <v>2.4607603813328716E-2</v>
      </c>
    </row>
    <row r="19" spans="1:4" ht="15" customHeight="1" x14ac:dyDescent="0.25">
      <c r="A19" s="13" t="s">
        <v>16</v>
      </c>
      <c r="B19" s="14">
        <v>801.42499999999995</v>
      </c>
      <c r="C19" s="15">
        <v>740.52700000000004</v>
      </c>
      <c r="D19" s="121">
        <f t="shared" si="1"/>
        <v>8.2236029206227412E-2</v>
      </c>
    </row>
    <row r="20" spans="1:4" ht="15" customHeight="1" x14ac:dyDescent="0.25">
      <c r="A20" s="13" t="s">
        <v>17</v>
      </c>
      <c r="B20" s="14">
        <v>671.15200000000004</v>
      </c>
      <c r="C20" s="15">
        <v>615.65899999999999</v>
      </c>
      <c r="D20" s="121">
        <f t="shared" si="1"/>
        <v>9.0135935639696685E-2</v>
      </c>
    </row>
    <row r="21" spans="1:4" ht="15" customHeight="1" x14ac:dyDescent="0.25">
      <c r="A21" s="13" t="s">
        <v>18</v>
      </c>
      <c r="B21" s="14">
        <v>640.48099999999999</v>
      </c>
      <c r="C21" s="15">
        <v>593.76700000000005</v>
      </c>
      <c r="D21" s="121">
        <f t="shared" si="1"/>
        <v>7.8673957966677088E-2</v>
      </c>
    </row>
    <row r="22" spans="1:4" ht="15" customHeight="1" x14ac:dyDescent="0.25">
      <c r="A22" s="13" t="s">
        <v>19</v>
      </c>
      <c r="B22" s="14">
        <v>15.89874643167432</v>
      </c>
      <c r="C22" s="15">
        <v>5.0416652515029039</v>
      </c>
      <c r="D22" s="121">
        <f t="shared" si="1"/>
        <v>2.1534712517724093</v>
      </c>
    </row>
    <row r="23" spans="1:4" ht="15" customHeight="1" x14ac:dyDescent="0.25">
      <c r="A23" s="13" t="s">
        <v>20</v>
      </c>
      <c r="B23" s="14">
        <v>741.50699999999995</v>
      </c>
      <c r="C23" s="15">
        <v>765.34900000000005</v>
      </c>
      <c r="D23" s="121">
        <f t="shared" si="1"/>
        <v>-3.1151801335077334E-2</v>
      </c>
    </row>
    <row r="24" spans="1:4" ht="15" customHeight="1" x14ac:dyDescent="0.25">
      <c r="A24" s="13" t="s">
        <v>21</v>
      </c>
      <c r="B24" s="21">
        <v>0.48058307171022441</v>
      </c>
      <c r="C24" s="22">
        <v>0.50824171445723287</v>
      </c>
      <c r="D24" s="121"/>
    </row>
    <row r="25" spans="1:4" ht="15" customHeight="1" x14ac:dyDescent="0.25">
      <c r="A25" s="13" t="s">
        <v>6</v>
      </c>
      <c r="B25" s="23"/>
      <c r="C25" s="24"/>
      <c r="D25" s="121"/>
    </row>
    <row r="26" spans="1:4" ht="15" customHeight="1" x14ac:dyDescent="0.25">
      <c r="A26" s="13" t="s">
        <v>22</v>
      </c>
      <c r="B26" s="25">
        <v>669882040</v>
      </c>
      <c r="C26" s="26">
        <v>669882040</v>
      </c>
      <c r="D26" s="121">
        <f t="shared" si="1"/>
        <v>0</v>
      </c>
    </row>
    <row r="27" spans="1:4" ht="15" customHeight="1" x14ac:dyDescent="0.25">
      <c r="A27" s="13" t="s">
        <v>23</v>
      </c>
      <c r="B27" s="27">
        <v>1.1069217499845196</v>
      </c>
      <c r="C27" s="28">
        <v>1.1425130908122272</v>
      </c>
      <c r="D27" s="121">
        <f t="shared" si="1"/>
        <v>-3.1151801335077223E-2</v>
      </c>
    </row>
    <row r="28" spans="1:4" ht="15" customHeight="1" x14ac:dyDescent="0.25">
      <c r="A28" s="13" t="s">
        <v>6</v>
      </c>
      <c r="B28" s="27"/>
      <c r="C28" s="28"/>
    </row>
    <row r="29" spans="1:4" ht="15" customHeight="1" x14ac:dyDescent="0.25">
      <c r="A29" s="11" t="s">
        <v>24</v>
      </c>
      <c r="B29" s="29" t="s">
        <v>292</v>
      </c>
      <c r="C29" s="29" t="s">
        <v>32</v>
      </c>
      <c r="D29" s="29"/>
    </row>
    <row r="30" spans="1:4" ht="15" customHeight="1" x14ac:dyDescent="0.25">
      <c r="A30" s="13" t="s">
        <v>25</v>
      </c>
      <c r="B30" s="23">
        <v>-2.1036960771355227E-2</v>
      </c>
      <c r="C30" s="24">
        <v>0.3012186773510882</v>
      </c>
    </row>
    <row r="31" spans="1:4" ht="15" customHeight="1" x14ac:dyDescent="0.25">
      <c r="A31" s="13" t="s">
        <v>26</v>
      </c>
      <c r="B31" s="23">
        <v>3.9604304785491172E-2</v>
      </c>
      <c r="C31" s="24">
        <v>0.2890492787667972</v>
      </c>
    </row>
    <row r="32" spans="1:4" ht="15" customHeight="1" x14ac:dyDescent="0.25">
      <c r="A32" s="13" t="s">
        <v>27</v>
      </c>
      <c r="B32" s="23">
        <v>-0.13679589834918293</v>
      </c>
      <c r="C32" s="24">
        <v>0.20638632801776413</v>
      </c>
    </row>
    <row r="33" spans="1:3" ht="15" customHeight="1" x14ac:dyDescent="0.25">
      <c r="A33" s="13" t="s">
        <v>28</v>
      </c>
      <c r="B33" s="23">
        <v>-0.16618085942663152</v>
      </c>
      <c r="C33" s="24">
        <v>0.18976547324087556</v>
      </c>
    </row>
    <row r="34" spans="1:3" ht="15" customHeight="1" x14ac:dyDescent="0.25">
      <c r="A34" s="13" t="s">
        <v>6</v>
      </c>
      <c r="B34" s="23"/>
      <c r="C34" s="24"/>
    </row>
    <row r="35" spans="1:3" ht="15" customHeight="1" x14ac:dyDescent="0.25">
      <c r="A35" s="13" t="s">
        <v>29</v>
      </c>
      <c r="B35" s="23">
        <v>-3.8797631600546001E-2</v>
      </c>
      <c r="C35" s="24">
        <v>4.4698548705863005E-2</v>
      </c>
    </row>
    <row r="36" spans="1:3" ht="15" customHeight="1" x14ac:dyDescent="0.25">
      <c r="A36" s="13" t="s">
        <v>30</v>
      </c>
      <c r="B36" s="23">
        <v>-9.6411056762020775E-2</v>
      </c>
      <c r="C36" s="24">
        <v>5.092245101872471E-2</v>
      </c>
    </row>
    <row r="37" spans="1:3" ht="15" customHeight="1" x14ac:dyDescent="0.25">
      <c r="A37" s="13" t="s">
        <v>31</v>
      </c>
      <c r="B37" s="23">
        <v>-4.6450842265696908E-2</v>
      </c>
      <c r="C37" s="24">
        <v>5.4126351408231216E-2</v>
      </c>
    </row>
    <row r="38" spans="1:3" ht="15" customHeight="1" x14ac:dyDescent="0.25">
      <c r="A38" s="2"/>
      <c r="C38" s="4"/>
    </row>
    <row r="39" spans="1:3" ht="15" customHeight="1" x14ac:dyDescent="0.25">
      <c r="A39" s="2"/>
      <c r="C39" s="4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2"/>
  <dimension ref="A1:E8"/>
  <sheetViews>
    <sheetView showGridLines="0" zoomScaleNormal="100" workbookViewId="0"/>
  </sheetViews>
  <sheetFormatPr defaultColWidth="11.7265625" defaultRowHeight="15" customHeight="1" x14ac:dyDescent="0.25"/>
  <cols>
    <col min="1" max="1" width="35.26953125" style="3" bestFit="1" customWidth="1"/>
    <col min="2" max="3" width="12.7265625" style="3" customWidth="1"/>
    <col min="4" max="16384" width="11.7265625" style="3"/>
  </cols>
  <sheetData>
    <row r="1" spans="1:5" s="1" customFormat="1" ht="21" x14ac:dyDescent="0.25">
      <c r="A1" s="11" t="s">
        <v>174</v>
      </c>
      <c r="B1" s="47" t="s">
        <v>292</v>
      </c>
      <c r="C1" s="47" t="s">
        <v>32</v>
      </c>
      <c r="D1" s="47" t="s">
        <v>293</v>
      </c>
      <c r="E1" s="47" t="s">
        <v>294</v>
      </c>
    </row>
    <row r="2" spans="1:5" ht="10.5" x14ac:dyDescent="0.25">
      <c r="A2" s="81" t="s">
        <v>34</v>
      </c>
      <c r="B2" s="56">
        <v>77738.053759999995</v>
      </c>
      <c r="C2" s="57">
        <v>157365</v>
      </c>
      <c r="D2" s="56">
        <v>190913.12658006643</v>
      </c>
      <c r="E2" s="57">
        <v>402785</v>
      </c>
    </row>
    <row r="3" spans="1:5" ht="15" customHeight="1" x14ac:dyDescent="0.25">
      <c r="A3" s="55" t="s">
        <v>35</v>
      </c>
      <c r="B3" s="56">
        <v>35674.842947999998</v>
      </c>
      <c r="C3" s="57">
        <v>86266</v>
      </c>
      <c r="D3" s="56">
        <v>80170.447628066395</v>
      </c>
      <c r="E3" s="57">
        <v>189702</v>
      </c>
    </row>
    <row r="4" spans="1:5" ht="15" customHeight="1" x14ac:dyDescent="0.25">
      <c r="A4" s="55" t="s">
        <v>175</v>
      </c>
      <c r="B4" s="56">
        <v>22483.606871</v>
      </c>
      <c r="C4" s="57">
        <v>28659</v>
      </c>
      <c r="D4" s="56">
        <v>73021.55286106639</v>
      </c>
      <c r="E4" s="57">
        <v>89997</v>
      </c>
    </row>
    <row r="5" spans="1:5" ht="15" customHeight="1" x14ac:dyDescent="0.25">
      <c r="A5" s="55" t="s">
        <v>176</v>
      </c>
      <c r="B5" s="56">
        <v>1521.8391399999998</v>
      </c>
      <c r="C5" s="57">
        <v>5687</v>
      </c>
      <c r="D5" s="56">
        <v>3776.9740899999997</v>
      </c>
      <c r="E5" s="57">
        <v>12850</v>
      </c>
    </row>
    <row r="6" spans="1:5" ht="15" customHeight="1" x14ac:dyDescent="0.25">
      <c r="A6" s="55" t="s">
        <v>177</v>
      </c>
      <c r="B6" s="56">
        <v>2530</v>
      </c>
      <c r="C6" s="57">
        <v>2024</v>
      </c>
      <c r="D6" s="56">
        <v>7529.5</v>
      </c>
      <c r="E6" s="57">
        <v>6006</v>
      </c>
    </row>
    <row r="7" spans="1:5" ht="15" customHeight="1" x14ac:dyDescent="0.25">
      <c r="A7" s="54" t="s">
        <v>48</v>
      </c>
      <c r="B7" s="45">
        <v>3798.3002700000407</v>
      </c>
      <c r="C7" s="46">
        <v>7770</v>
      </c>
      <c r="D7" s="45">
        <v>8227.0671400664596</v>
      </c>
      <c r="E7" s="46">
        <v>21404</v>
      </c>
    </row>
    <row r="8" spans="1:5" ht="15" customHeight="1" x14ac:dyDescent="0.25">
      <c r="A8" s="72" t="s">
        <v>178</v>
      </c>
      <c r="B8" s="56">
        <v>143746.64298900001</v>
      </c>
      <c r="C8" s="57">
        <v>287771</v>
      </c>
      <c r="D8" s="56">
        <v>363638.66829926567</v>
      </c>
      <c r="E8" s="57">
        <v>722744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6"/>
  <dimension ref="A1:E13"/>
  <sheetViews>
    <sheetView showGridLines="0" zoomScaleNormal="100" workbookViewId="0"/>
  </sheetViews>
  <sheetFormatPr defaultColWidth="11.7265625" defaultRowHeight="10.5" x14ac:dyDescent="0.25"/>
  <cols>
    <col min="1" max="1" width="55.54296875" style="3" bestFit="1" customWidth="1"/>
    <col min="2" max="3" width="11.453125" style="3" customWidth="1"/>
    <col min="4" max="16384" width="11.7265625" style="3"/>
  </cols>
  <sheetData>
    <row r="1" spans="1:5" s="10" customFormat="1" ht="21" x14ac:dyDescent="0.25">
      <c r="A1" s="98" t="s">
        <v>174</v>
      </c>
      <c r="B1" s="47" t="s">
        <v>292</v>
      </c>
      <c r="C1" s="47" t="s">
        <v>32</v>
      </c>
      <c r="D1" s="47" t="s">
        <v>293</v>
      </c>
      <c r="E1" s="47" t="s">
        <v>294</v>
      </c>
    </row>
    <row r="2" spans="1:5" x14ac:dyDescent="0.25">
      <c r="A2" s="55" t="s">
        <v>179</v>
      </c>
      <c r="B2" s="56">
        <v>0</v>
      </c>
      <c r="C2" s="57">
        <v>-104</v>
      </c>
      <c r="D2" s="56">
        <v>0</v>
      </c>
      <c r="E2" s="57">
        <v>72</v>
      </c>
    </row>
    <row r="3" spans="1:5" x14ac:dyDescent="0.25">
      <c r="A3" s="55" t="s">
        <v>180</v>
      </c>
      <c r="B3" s="56">
        <v>0</v>
      </c>
      <c r="C3" s="57">
        <v>0</v>
      </c>
      <c r="D3" s="56">
        <v>0</v>
      </c>
      <c r="E3" s="57">
        <v>918</v>
      </c>
    </row>
    <row r="4" spans="1:5" x14ac:dyDescent="0.25">
      <c r="A4" s="95" t="s">
        <v>181</v>
      </c>
      <c r="B4" s="45">
        <v>0</v>
      </c>
      <c r="C4" s="46">
        <v>0</v>
      </c>
      <c r="D4" s="45">
        <v>1</v>
      </c>
      <c r="E4" s="46">
        <v>1</v>
      </c>
    </row>
    <row r="5" spans="1:5" x14ac:dyDescent="0.25">
      <c r="A5" s="72" t="s">
        <v>182</v>
      </c>
      <c r="B5" s="56">
        <v>0</v>
      </c>
      <c r="C5" s="57">
        <v>-104</v>
      </c>
      <c r="D5" s="56">
        <v>1</v>
      </c>
      <c r="E5" s="57">
        <v>991</v>
      </c>
    </row>
    <row r="6" spans="1:5" x14ac:dyDescent="0.25">
      <c r="A6" s="99" t="s">
        <v>6</v>
      </c>
      <c r="B6" s="74" t="s">
        <v>6</v>
      </c>
      <c r="C6" s="75" t="s">
        <v>6</v>
      </c>
      <c r="D6" s="74" t="s">
        <v>6</v>
      </c>
      <c r="E6" s="75" t="s">
        <v>6</v>
      </c>
    </row>
    <row r="7" spans="1:5" x14ac:dyDescent="0.25">
      <c r="A7" s="55" t="s">
        <v>183</v>
      </c>
      <c r="B7" s="56">
        <v>55</v>
      </c>
      <c r="C7" s="57">
        <v>0</v>
      </c>
      <c r="D7" s="56">
        <v>-231</v>
      </c>
      <c r="E7" s="57">
        <v>0</v>
      </c>
    </row>
    <row r="8" spans="1:5" x14ac:dyDescent="0.25">
      <c r="A8" s="81" t="s">
        <v>184</v>
      </c>
      <c r="B8" s="56">
        <v>-3647</v>
      </c>
      <c r="C8" s="57">
        <v>-4011</v>
      </c>
      <c r="D8" s="56">
        <v>-10903</v>
      </c>
      <c r="E8" s="57">
        <v>-11662</v>
      </c>
    </row>
    <row r="9" spans="1:5" x14ac:dyDescent="0.25">
      <c r="A9" s="55" t="s">
        <v>185</v>
      </c>
      <c r="B9" s="56">
        <v>0</v>
      </c>
      <c r="C9" s="57">
        <v>0</v>
      </c>
      <c r="D9" s="56">
        <v>0</v>
      </c>
      <c r="E9" s="57">
        <v>-1029</v>
      </c>
    </row>
    <row r="10" spans="1:5" x14ac:dyDescent="0.25">
      <c r="A10" s="54" t="s">
        <v>186</v>
      </c>
      <c r="B10" s="45">
        <v>-568</v>
      </c>
      <c r="C10" s="46">
        <v>-598</v>
      </c>
      <c r="D10" s="45">
        <v>-1726</v>
      </c>
      <c r="E10" s="46">
        <v>-1755</v>
      </c>
    </row>
    <row r="11" spans="1:5" x14ac:dyDescent="0.25">
      <c r="A11" s="72" t="s">
        <v>187</v>
      </c>
      <c r="B11" s="56">
        <v>-4160</v>
      </c>
      <c r="C11" s="57">
        <v>-4609</v>
      </c>
      <c r="D11" s="56">
        <v>-12860</v>
      </c>
      <c r="E11" s="57">
        <v>-14446</v>
      </c>
    </row>
    <row r="12" spans="1:5" x14ac:dyDescent="0.25">
      <c r="A12" s="100" t="s">
        <v>6</v>
      </c>
      <c r="B12" s="101" t="s">
        <v>6</v>
      </c>
      <c r="C12" s="102" t="s">
        <v>6</v>
      </c>
      <c r="D12" s="101" t="s">
        <v>6</v>
      </c>
      <c r="E12" s="102" t="s">
        <v>6</v>
      </c>
    </row>
    <row r="13" spans="1:5" x14ac:dyDescent="0.25">
      <c r="A13" s="72" t="s">
        <v>188</v>
      </c>
      <c r="B13" s="56">
        <v>-4160</v>
      </c>
      <c r="C13" s="57">
        <v>-4713</v>
      </c>
      <c r="D13" s="56">
        <v>-12859</v>
      </c>
      <c r="E13" s="57">
        <v>-13455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7"/>
  <dimension ref="A1:E9"/>
  <sheetViews>
    <sheetView showGridLines="0" zoomScaleNormal="100" workbookViewId="0"/>
  </sheetViews>
  <sheetFormatPr defaultColWidth="11.7265625" defaultRowHeight="10.5" x14ac:dyDescent="0.25"/>
  <cols>
    <col min="1" max="1" width="54.54296875" style="3" bestFit="1" customWidth="1"/>
    <col min="2" max="3" width="11.453125" style="3" customWidth="1"/>
    <col min="4" max="16384" width="11.7265625" style="3"/>
  </cols>
  <sheetData>
    <row r="1" spans="1:5" s="1" customFormat="1" ht="21" x14ac:dyDescent="0.25">
      <c r="A1" s="11" t="s">
        <v>189</v>
      </c>
      <c r="B1" s="12" t="s">
        <v>292</v>
      </c>
      <c r="C1" s="12" t="s">
        <v>32</v>
      </c>
      <c r="D1" s="47" t="s">
        <v>293</v>
      </c>
      <c r="E1" s="47" t="s">
        <v>294</v>
      </c>
    </row>
    <row r="2" spans="1:5" x14ac:dyDescent="0.25">
      <c r="A2" s="54" t="s">
        <v>190</v>
      </c>
      <c r="B2" s="45">
        <v>669882.04</v>
      </c>
      <c r="C2" s="46">
        <v>669882.04</v>
      </c>
      <c r="D2" s="45">
        <v>669882.04</v>
      </c>
      <c r="E2" s="46">
        <v>669882.04</v>
      </c>
    </row>
    <row r="3" spans="1:5" x14ac:dyDescent="0.25">
      <c r="A3" s="72" t="s">
        <v>191</v>
      </c>
      <c r="B3" s="56">
        <v>669882.04</v>
      </c>
      <c r="C3" s="57">
        <v>669882.04</v>
      </c>
      <c r="D3" s="56">
        <v>669882.04</v>
      </c>
      <c r="E3" s="57">
        <v>669882.04</v>
      </c>
    </row>
    <row r="4" spans="1:5" ht="14.5" x14ac:dyDescent="0.35">
      <c r="A4" s="103" t="s">
        <v>6</v>
      </c>
      <c r="B4" s="103" t="s">
        <v>6</v>
      </c>
      <c r="C4" s="103" t="s">
        <v>6</v>
      </c>
      <c r="D4" s="103" t="s">
        <v>6</v>
      </c>
      <c r="E4" s="103" t="s">
        <v>6</v>
      </c>
    </row>
    <row r="5" spans="1:5" ht="14.5" x14ac:dyDescent="0.35">
      <c r="A5" s="103" t="s">
        <v>6</v>
      </c>
      <c r="B5" s="103" t="s">
        <v>6</v>
      </c>
      <c r="C5" s="103" t="s">
        <v>6</v>
      </c>
      <c r="D5" s="103" t="s">
        <v>6</v>
      </c>
      <c r="E5" s="103" t="s">
        <v>6</v>
      </c>
    </row>
    <row r="6" spans="1:5" s="1" customFormat="1" ht="21" x14ac:dyDescent="0.25">
      <c r="A6" s="11" t="s">
        <v>192</v>
      </c>
      <c r="B6" s="12" t="s">
        <v>292</v>
      </c>
      <c r="C6" s="12" t="s">
        <v>32</v>
      </c>
      <c r="D6" s="47" t="s">
        <v>293</v>
      </c>
      <c r="E6" s="47" t="s">
        <v>294</v>
      </c>
    </row>
    <row r="7" spans="1:5" x14ac:dyDescent="0.25">
      <c r="A7" s="81" t="s">
        <v>193</v>
      </c>
      <c r="B7" s="56">
        <v>669882.04</v>
      </c>
      <c r="C7" s="57">
        <v>669882.04</v>
      </c>
      <c r="D7" s="56">
        <v>669882.04</v>
      </c>
      <c r="E7" s="57">
        <v>669880.71032967034</v>
      </c>
    </row>
    <row r="8" spans="1:5" x14ac:dyDescent="0.25">
      <c r="A8" s="95" t="s">
        <v>194</v>
      </c>
      <c r="B8" s="45">
        <v>-23888</v>
      </c>
      <c r="C8" s="46">
        <v>54609</v>
      </c>
      <c r="D8" s="45">
        <v>-81457</v>
      </c>
      <c r="E8" s="46">
        <v>44244</v>
      </c>
    </row>
    <row r="9" spans="1:5" x14ac:dyDescent="0.25">
      <c r="A9" s="72" t="s">
        <v>195</v>
      </c>
      <c r="B9" s="104">
        <v>-3.5660009633934953E-2</v>
      </c>
      <c r="C9" s="105">
        <v>8.1520322592915015E-2</v>
      </c>
      <c r="D9" s="104">
        <v>-0.12159902062757198</v>
      </c>
      <c r="E9" s="105">
        <v>6.6047580289669894E-2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8"/>
  <dimension ref="A1:G25"/>
  <sheetViews>
    <sheetView showGridLines="0" zoomScaleNormal="100" workbookViewId="0"/>
  </sheetViews>
  <sheetFormatPr defaultColWidth="11.7265625" defaultRowHeight="10.5" x14ac:dyDescent="0.25"/>
  <cols>
    <col min="1" max="1" width="27.1796875" style="3" customWidth="1"/>
    <col min="2" max="6" width="11.453125" style="3" customWidth="1"/>
    <col min="7" max="7" width="9.7265625" style="3" customWidth="1"/>
    <col min="8" max="16384" width="11.7265625" style="3"/>
  </cols>
  <sheetData>
    <row r="1" spans="1:7" s="10" customFormat="1" ht="31.5" x14ac:dyDescent="0.25">
      <c r="A1" s="98" t="s">
        <v>196</v>
      </c>
      <c r="B1" s="106" t="s">
        <v>287</v>
      </c>
      <c r="C1" s="106" t="s">
        <v>197</v>
      </c>
      <c r="D1" s="106" t="s">
        <v>288</v>
      </c>
      <c r="E1" s="106" t="s">
        <v>199</v>
      </c>
      <c r="F1" s="106" t="s">
        <v>289</v>
      </c>
      <c r="G1" s="106" t="s">
        <v>55</v>
      </c>
    </row>
    <row r="2" spans="1:7" s="5" customFormat="1" x14ac:dyDescent="0.25">
      <c r="A2" s="107" t="s">
        <v>201</v>
      </c>
      <c r="B2" s="108">
        <v>1870</v>
      </c>
      <c r="C2" s="108">
        <v>1173534</v>
      </c>
      <c r="D2" s="108">
        <v>56985</v>
      </c>
      <c r="E2" s="108">
        <v>97723</v>
      </c>
      <c r="F2" s="108">
        <v>16981</v>
      </c>
      <c r="G2" s="108">
        <v>1347093</v>
      </c>
    </row>
    <row r="3" spans="1:7" x14ac:dyDescent="0.25">
      <c r="A3" s="53" t="s">
        <v>202</v>
      </c>
      <c r="B3" s="26">
        <v>13</v>
      </c>
      <c r="C3" s="26">
        <v>8500</v>
      </c>
      <c r="D3" s="26">
        <v>3009</v>
      </c>
      <c r="E3" s="26">
        <v>10828</v>
      </c>
      <c r="F3" s="26">
        <v>80872</v>
      </c>
      <c r="G3" s="26">
        <v>103222</v>
      </c>
    </row>
    <row r="4" spans="1:7" x14ac:dyDescent="0.25">
      <c r="A4" s="53" t="s">
        <v>203</v>
      </c>
      <c r="B4" s="26">
        <v>0</v>
      </c>
      <c r="C4" s="26">
        <v>9445</v>
      </c>
      <c r="D4" s="26">
        <v>8503</v>
      </c>
      <c r="E4" s="26">
        <v>0</v>
      </c>
      <c r="F4" s="26">
        <v>-17948</v>
      </c>
      <c r="G4" s="26">
        <v>0</v>
      </c>
    </row>
    <row r="5" spans="1:7" x14ac:dyDescent="0.25">
      <c r="A5" s="55" t="s">
        <v>204</v>
      </c>
      <c r="B5" s="57">
        <v>0</v>
      </c>
      <c r="C5" s="57">
        <v>0</v>
      </c>
      <c r="D5" s="57">
        <v>-79</v>
      </c>
      <c r="E5" s="57">
        <v>-331</v>
      </c>
      <c r="F5" s="57">
        <v>0</v>
      </c>
      <c r="G5" s="57">
        <v>-410</v>
      </c>
    </row>
    <row r="6" spans="1:7" x14ac:dyDescent="0.25">
      <c r="A6" s="77" t="s">
        <v>205</v>
      </c>
      <c r="B6" s="79">
        <v>-318</v>
      </c>
      <c r="C6" s="79">
        <v>-45092</v>
      </c>
      <c r="D6" s="79">
        <v>-12187</v>
      </c>
      <c r="E6" s="79">
        <v>-12154</v>
      </c>
      <c r="F6" s="79">
        <v>0</v>
      </c>
      <c r="G6" s="79">
        <v>-69751</v>
      </c>
    </row>
    <row r="7" spans="1:7" x14ac:dyDescent="0.25">
      <c r="A7" s="110" t="s">
        <v>306</v>
      </c>
      <c r="B7" s="25">
        <v>1565</v>
      </c>
      <c r="C7" s="25">
        <v>1146387</v>
      </c>
      <c r="D7" s="25">
        <v>56231</v>
      </c>
      <c r="E7" s="25">
        <v>96066</v>
      </c>
      <c r="F7" s="25">
        <v>79905</v>
      </c>
      <c r="G7" s="25">
        <v>1380154</v>
      </c>
    </row>
    <row r="8" spans="1:7" x14ac:dyDescent="0.25">
      <c r="A8" s="50" t="s">
        <v>6</v>
      </c>
      <c r="B8" s="52" t="s">
        <v>6</v>
      </c>
      <c r="C8" s="52" t="s">
        <v>6</v>
      </c>
      <c r="D8" s="52" t="s">
        <v>6</v>
      </c>
      <c r="E8" s="52" t="s">
        <v>6</v>
      </c>
      <c r="F8" s="52" t="s">
        <v>6</v>
      </c>
      <c r="G8" s="52" t="s">
        <v>6</v>
      </c>
    </row>
    <row r="9" spans="1:7" x14ac:dyDescent="0.25">
      <c r="A9" s="33" t="s">
        <v>301</v>
      </c>
      <c r="B9" s="46" t="s">
        <v>6</v>
      </c>
      <c r="C9" s="46" t="s">
        <v>6</v>
      </c>
      <c r="D9" s="46" t="s">
        <v>6</v>
      </c>
      <c r="E9" s="46" t="s">
        <v>6</v>
      </c>
      <c r="F9" s="46" t="s">
        <v>6</v>
      </c>
      <c r="G9" s="46" t="s">
        <v>6</v>
      </c>
    </row>
    <row r="10" spans="1:7" x14ac:dyDescent="0.25">
      <c r="A10" s="110" t="s">
        <v>206</v>
      </c>
      <c r="B10" s="25">
        <v>8277</v>
      </c>
      <c r="C10" s="25">
        <v>1664314</v>
      </c>
      <c r="D10" s="25">
        <v>110348</v>
      </c>
      <c r="E10" s="25">
        <v>122860</v>
      </c>
      <c r="F10" s="25">
        <v>79905</v>
      </c>
      <c r="G10" s="25">
        <v>1985704</v>
      </c>
    </row>
    <row r="11" spans="1:7" x14ac:dyDescent="0.25">
      <c r="A11" s="110" t="s">
        <v>207</v>
      </c>
      <c r="B11" s="25">
        <v>-6712</v>
      </c>
      <c r="C11" s="25">
        <v>-517927</v>
      </c>
      <c r="D11" s="25">
        <v>-54117</v>
      </c>
      <c r="E11" s="25">
        <v>-26794</v>
      </c>
      <c r="F11" s="25">
        <v>0</v>
      </c>
      <c r="G11" s="25">
        <v>-605550</v>
      </c>
    </row>
    <row r="12" spans="1:7" x14ac:dyDescent="0.25">
      <c r="A12" s="50" t="s">
        <v>6</v>
      </c>
      <c r="B12" s="52" t="s">
        <v>6</v>
      </c>
      <c r="C12" s="52" t="s">
        <v>6</v>
      </c>
      <c r="D12" s="52" t="s">
        <v>6</v>
      </c>
      <c r="E12" s="52" t="s">
        <v>6</v>
      </c>
      <c r="F12" s="52" t="s">
        <v>6</v>
      </c>
      <c r="G12" s="52" t="s">
        <v>6</v>
      </c>
    </row>
    <row r="13" spans="1:7" x14ac:dyDescent="0.25">
      <c r="A13" s="13" t="s">
        <v>6</v>
      </c>
      <c r="B13" s="26" t="s">
        <v>6</v>
      </c>
      <c r="C13" s="26" t="s">
        <v>6</v>
      </c>
      <c r="D13" s="26" t="s">
        <v>6</v>
      </c>
      <c r="E13" s="26" t="s">
        <v>6</v>
      </c>
      <c r="F13" s="26" t="s">
        <v>6</v>
      </c>
      <c r="G13" s="26" t="s">
        <v>6</v>
      </c>
    </row>
    <row r="14" spans="1:7" s="5" customFormat="1" x14ac:dyDescent="0.25">
      <c r="A14" s="84" t="s">
        <v>208</v>
      </c>
      <c r="B14" s="68">
        <v>2324</v>
      </c>
      <c r="C14" s="68">
        <v>1215295</v>
      </c>
      <c r="D14" s="68">
        <v>43658</v>
      </c>
      <c r="E14" s="68">
        <v>0</v>
      </c>
      <c r="F14" s="68">
        <v>6651</v>
      </c>
      <c r="G14" s="68">
        <v>1267928</v>
      </c>
    </row>
    <row r="15" spans="1:7" x14ac:dyDescent="0.25">
      <c r="A15" s="77" t="s">
        <v>158</v>
      </c>
      <c r="B15" s="79">
        <v>0</v>
      </c>
      <c r="C15" s="79">
        <v>0</v>
      </c>
      <c r="D15" s="79">
        <v>0</v>
      </c>
      <c r="E15" s="79">
        <v>100770</v>
      </c>
      <c r="F15" s="79">
        <v>0</v>
      </c>
      <c r="G15" s="79">
        <v>100770</v>
      </c>
    </row>
    <row r="16" spans="1:7" s="5" customFormat="1" x14ac:dyDescent="0.25">
      <c r="A16" s="109" t="s">
        <v>209</v>
      </c>
      <c r="B16" s="68">
        <v>2324</v>
      </c>
      <c r="C16" s="68">
        <v>1215295</v>
      </c>
      <c r="D16" s="68">
        <v>43658</v>
      </c>
      <c r="E16" s="68">
        <v>100770</v>
      </c>
      <c r="F16" s="68">
        <v>6651</v>
      </c>
      <c r="G16" s="68">
        <v>1368698</v>
      </c>
    </row>
    <row r="17" spans="1:7" x14ac:dyDescent="0.25">
      <c r="A17" s="53" t="s">
        <v>202</v>
      </c>
      <c r="B17" s="26">
        <v>0</v>
      </c>
      <c r="C17" s="26">
        <v>0</v>
      </c>
      <c r="D17" s="26">
        <v>10142</v>
      </c>
      <c r="E17" s="26">
        <v>11911</v>
      </c>
      <c r="F17" s="26">
        <v>37080</v>
      </c>
      <c r="G17" s="26">
        <v>59133</v>
      </c>
    </row>
    <row r="18" spans="1:7" x14ac:dyDescent="0.25">
      <c r="A18" s="53" t="s">
        <v>203</v>
      </c>
      <c r="B18" s="26">
        <v>0</v>
      </c>
      <c r="C18" s="26">
        <v>16948</v>
      </c>
      <c r="D18" s="26">
        <v>10565</v>
      </c>
      <c r="E18" s="26">
        <v>0</v>
      </c>
      <c r="F18" s="26">
        <v>-27513</v>
      </c>
      <c r="G18" s="26">
        <v>0</v>
      </c>
    </row>
    <row r="19" spans="1:7" x14ac:dyDescent="0.25">
      <c r="A19" s="53" t="s">
        <v>204</v>
      </c>
      <c r="B19" s="26">
        <v>0</v>
      </c>
      <c r="C19" s="26">
        <v>0</v>
      </c>
      <c r="D19" s="26">
        <v>-191</v>
      </c>
      <c r="E19" s="26">
        <v>-204</v>
      </c>
      <c r="F19" s="26">
        <v>0</v>
      </c>
      <c r="G19" s="26">
        <v>-395</v>
      </c>
    </row>
    <row r="20" spans="1:7" x14ac:dyDescent="0.25">
      <c r="A20" s="54" t="s">
        <v>205</v>
      </c>
      <c r="B20" s="46">
        <v>-390</v>
      </c>
      <c r="C20" s="46">
        <v>-45138</v>
      </c>
      <c r="D20" s="46">
        <v>-10170</v>
      </c>
      <c r="E20" s="46">
        <v>-11119</v>
      </c>
      <c r="F20" s="46">
        <v>0</v>
      </c>
      <c r="G20" s="46">
        <v>-66817</v>
      </c>
    </row>
    <row r="21" spans="1:7" x14ac:dyDescent="0.25">
      <c r="A21" s="111" t="s">
        <v>307</v>
      </c>
      <c r="B21" s="112">
        <v>1934</v>
      </c>
      <c r="C21" s="112">
        <v>1187105</v>
      </c>
      <c r="D21" s="112">
        <v>54004</v>
      </c>
      <c r="E21" s="112">
        <v>101358</v>
      </c>
      <c r="F21" s="112">
        <v>16218</v>
      </c>
      <c r="G21" s="112">
        <v>1360619</v>
      </c>
    </row>
    <row r="22" spans="1:7" x14ac:dyDescent="0.25">
      <c r="A22" s="50" t="s">
        <v>6</v>
      </c>
      <c r="B22" s="52" t="s">
        <v>6</v>
      </c>
      <c r="C22" s="52" t="s">
        <v>6</v>
      </c>
      <c r="D22" s="52" t="s">
        <v>6</v>
      </c>
      <c r="E22" s="52" t="s">
        <v>6</v>
      </c>
      <c r="F22" s="52" t="s">
        <v>6</v>
      </c>
      <c r="G22" s="52" t="s">
        <v>6</v>
      </c>
    </row>
    <row r="23" spans="1:7" x14ac:dyDescent="0.25">
      <c r="A23" s="33" t="s">
        <v>303</v>
      </c>
      <c r="B23" s="46" t="s">
        <v>6</v>
      </c>
      <c r="C23" s="46" t="s">
        <v>6</v>
      </c>
      <c r="D23" s="46" t="s">
        <v>6</v>
      </c>
      <c r="E23" s="46" t="s">
        <v>6</v>
      </c>
      <c r="F23" s="46" t="s">
        <v>6</v>
      </c>
      <c r="G23" s="46" t="s">
        <v>6</v>
      </c>
    </row>
    <row r="24" spans="1:7" x14ac:dyDescent="0.25">
      <c r="A24" s="61" t="s">
        <v>206</v>
      </c>
      <c r="B24" s="26">
        <v>8226</v>
      </c>
      <c r="C24" s="26">
        <v>1646815</v>
      </c>
      <c r="D24" s="26">
        <v>94863</v>
      </c>
      <c r="E24" s="26">
        <v>112414</v>
      </c>
      <c r="F24" s="26">
        <v>16218</v>
      </c>
      <c r="G24" s="26">
        <v>1878536</v>
      </c>
    </row>
    <row r="25" spans="1:7" x14ac:dyDescent="0.25">
      <c r="A25" s="61" t="s">
        <v>207</v>
      </c>
      <c r="B25" s="26">
        <v>-6292</v>
      </c>
      <c r="C25" s="26">
        <v>-459710</v>
      </c>
      <c r="D25" s="26">
        <v>-40859</v>
      </c>
      <c r="E25" s="26">
        <v>-11056</v>
      </c>
      <c r="F25" s="26">
        <v>0</v>
      </c>
      <c r="G25" s="26">
        <v>-517917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9"/>
  <dimension ref="A1:D23"/>
  <sheetViews>
    <sheetView showGridLines="0" zoomScaleNormal="100" workbookViewId="0"/>
  </sheetViews>
  <sheetFormatPr defaultColWidth="11.7265625" defaultRowHeight="10.5" x14ac:dyDescent="0.25"/>
  <cols>
    <col min="1" max="1" width="27.453125" style="3" bestFit="1" customWidth="1"/>
    <col min="2" max="4" width="12.7265625" style="3" customWidth="1"/>
    <col min="5" max="16384" width="11.7265625" style="3"/>
  </cols>
  <sheetData>
    <row r="1" spans="1:4" s="10" customFormat="1" ht="21" x14ac:dyDescent="0.25">
      <c r="A1" s="98" t="s">
        <v>196</v>
      </c>
      <c r="B1" s="106" t="s">
        <v>210</v>
      </c>
      <c r="C1" s="106" t="s">
        <v>198</v>
      </c>
      <c r="D1" s="106" t="s">
        <v>211</v>
      </c>
    </row>
    <row r="2" spans="1:4" s="5" customFormat="1" x14ac:dyDescent="0.25">
      <c r="A2" s="107" t="s">
        <v>201</v>
      </c>
      <c r="B2" s="108">
        <v>97142</v>
      </c>
      <c r="C2" s="108">
        <v>581</v>
      </c>
      <c r="D2" s="108">
        <v>97723</v>
      </c>
    </row>
    <row r="3" spans="1:4" x14ac:dyDescent="0.25">
      <c r="A3" s="53" t="s">
        <v>202</v>
      </c>
      <c r="B3" s="26">
        <v>10121</v>
      </c>
      <c r="C3" s="26">
        <v>707</v>
      </c>
      <c r="D3" s="26">
        <v>10828</v>
      </c>
    </row>
    <row r="4" spans="1:4" x14ac:dyDescent="0.25">
      <c r="A4" s="55" t="s">
        <v>204</v>
      </c>
      <c r="B4" s="57">
        <v>-90</v>
      </c>
      <c r="C4" s="57">
        <v>-241</v>
      </c>
      <c r="D4" s="57">
        <v>-331</v>
      </c>
    </row>
    <row r="5" spans="1:4" x14ac:dyDescent="0.25">
      <c r="A5" s="77" t="s">
        <v>205</v>
      </c>
      <c r="B5" s="79">
        <v>-11844</v>
      </c>
      <c r="C5" s="79">
        <v>-310</v>
      </c>
      <c r="D5" s="79">
        <v>-12154</v>
      </c>
    </row>
    <row r="6" spans="1:4" x14ac:dyDescent="0.25">
      <c r="A6" s="110" t="s">
        <v>306</v>
      </c>
      <c r="B6" s="25">
        <v>95329</v>
      </c>
      <c r="C6" s="25">
        <v>737</v>
      </c>
      <c r="D6" s="25">
        <v>96066</v>
      </c>
    </row>
    <row r="7" spans="1:4" x14ac:dyDescent="0.25">
      <c r="A7" s="50" t="s">
        <v>6</v>
      </c>
      <c r="B7" s="52" t="s">
        <v>6</v>
      </c>
      <c r="C7" s="52" t="s">
        <v>6</v>
      </c>
      <c r="D7" s="52" t="s">
        <v>6</v>
      </c>
    </row>
    <row r="8" spans="1:4" x14ac:dyDescent="0.25">
      <c r="A8" s="33" t="s">
        <v>301</v>
      </c>
      <c r="B8" s="46" t="s">
        <v>6</v>
      </c>
      <c r="C8" s="46" t="s">
        <v>6</v>
      </c>
      <c r="D8" s="46" t="s">
        <v>6</v>
      </c>
    </row>
    <row r="9" spans="1:4" x14ac:dyDescent="0.25">
      <c r="A9" s="110" t="s">
        <v>206</v>
      </c>
      <c r="B9" s="25">
        <v>121574</v>
      </c>
      <c r="C9" s="25">
        <v>1286</v>
      </c>
      <c r="D9" s="25">
        <v>122860</v>
      </c>
    </row>
    <row r="10" spans="1:4" x14ac:dyDescent="0.25">
      <c r="A10" s="110" t="s">
        <v>207</v>
      </c>
      <c r="B10" s="25">
        <v>-26245</v>
      </c>
      <c r="C10" s="25">
        <v>-549</v>
      </c>
      <c r="D10" s="25">
        <v>-26794</v>
      </c>
    </row>
    <row r="11" spans="1:4" x14ac:dyDescent="0.25">
      <c r="A11" s="50" t="s">
        <v>6</v>
      </c>
      <c r="B11" s="52" t="s">
        <v>6</v>
      </c>
      <c r="C11" s="52" t="s">
        <v>6</v>
      </c>
      <c r="D11" s="52" t="s">
        <v>6</v>
      </c>
    </row>
    <row r="12" spans="1:4" x14ac:dyDescent="0.25">
      <c r="A12" s="13" t="s">
        <v>6</v>
      </c>
      <c r="B12" s="26" t="s">
        <v>6</v>
      </c>
      <c r="C12" s="26" t="s">
        <v>6</v>
      </c>
      <c r="D12" s="26" t="s">
        <v>6</v>
      </c>
    </row>
    <row r="13" spans="1:4" s="5" customFormat="1" x14ac:dyDescent="0.25">
      <c r="A13" s="84" t="s">
        <v>208</v>
      </c>
      <c r="B13" s="68">
        <v>0</v>
      </c>
      <c r="C13" s="68">
        <v>0</v>
      </c>
      <c r="D13" s="68">
        <v>0</v>
      </c>
    </row>
    <row r="14" spans="1:4" x14ac:dyDescent="0.25">
      <c r="A14" s="77" t="s">
        <v>158</v>
      </c>
      <c r="B14" s="79">
        <v>99701</v>
      </c>
      <c r="C14" s="79">
        <v>1069</v>
      </c>
      <c r="D14" s="79">
        <v>100770</v>
      </c>
    </row>
    <row r="15" spans="1:4" s="5" customFormat="1" x14ac:dyDescent="0.25">
      <c r="A15" s="109" t="s">
        <v>209</v>
      </c>
      <c r="B15" s="68">
        <v>99701</v>
      </c>
      <c r="C15" s="68">
        <v>1069</v>
      </c>
      <c r="D15" s="68">
        <v>100770</v>
      </c>
    </row>
    <row r="16" spans="1:4" x14ac:dyDescent="0.25">
      <c r="A16" s="53" t="s">
        <v>202</v>
      </c>
      <c r="B16" s="26">
        <v>11867</v>
      </c>
      <c r="C16" s="26">
        <v>44</v>
      </c>
      <c r="D16" s="26">
        <v>11911</v>
      </c>
    </row>
    <row r="17" spans="1:4" x14ac:dyDescent="0.25">
      <c r="A17" s="53" t="s">
        <v>204</v>
      </c>
      <c r="B17" s="26">
        <v>-204</v>
      </c>
      <c r="C17" s="26">
        <v>0</v>
      </c>
      <c r="D17" s="26">
        <v>-204</v>
      </c>
    </row>
    <row r="18" spans="1:4" x14ac:dyDescent="0.25">
      <c r="A18" s="54" t="s">
        <v>205</v>
      </c>
      <c r="B18" s="46">
        <v>-10725</v>
      </c>
      <c r="C18" s="46">
        <v>-394</v>
      </c>
      <c r="D18" s="46">
        <v>-11119</v>
      </c>
    </row>
    <row r="19" spans="1:4" x14ac:dyDescent="0.25">
      <c r="A19" s="111" t="s">
        <v>307</v>
      </c>
      <c r="B19" s="112">
        <v>100639</v>
      </c>
      <c r="C19" s="112">
        <v>719</v>
      </c>
      <c r="D19" s="112">
        <v>101358</v>
      </c>
    </row>
    <row r="20" spans="1:4" x14ac:dyDescent="0.25">
      <c r="A20" s="50" t="s">
        <v>6</v>
      </c>
      <c r="B20" s="52" t="s">
        <v>6</v>
      </c>
      <c r="C20" s="52" t="s">
        <v>6</v>
      </c>
      <c r="D20" s="52" t="s">
        <v>6</v>
      </c>
    </row>
    <row r="21" spans="1:4" x14ac:dyDescent="0.25">
      <c r="A21" s="33" t="s">
        <v>303</v>
      </c>
      <c r="B21" s="46" t="s">
        <v>6</v>
      </c>
      <c r="C21" s="46" t="s">
        <v>6</v>
      </c>
      <c r="D21" s="46" t="s">
        <v>6</v>
      </c>
    </row>
    <row r="22" spans="1:4" x14ac:dyDescent="0.25">
      <c r="A22" s="61" t="s">
        <v>206</v>
      </c>
      <c r="B22" s="26">
        <v>111325</v>
      </c>
      <c r="C22" s="26">
        <v>1089</v>
      </c>
      <c r="D22" s="26">
        <v>112414</v>
      </c>
    </row>
    <row r="23" spans="1:4" x14ac:dyDescent="0.25">
      <c r="A23" s="61" t="s">
        <v>207</v>
      </c>
      <c r="B23" s="26">
        <v>-10686</v>
      </c>
      <c r="C23" s="26">
        <v>-370</v>
      </c>
      <c r="D23" s="26">
        <v>-11056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9"/>
  <dimension ref="A1:F22"/>
  <sheetViews>
    <sheetView showGridLines="0" zoomScaleNormal="100" workbookViewId="0"/>
  </sheetViews>
  <sheetFormatPr defaultColWidth="11.7265625" defaultRowHeight="10.5" x14ac:dyDescent="0.25"/>
  <cols>
    <col min="1" max="1" width="25.81640625" style="3" bestFit="1" customWidth="1"/>
    <col min="2" max="6" width="11.453125" style="3" customWidth="1"/>
    <col min="7" max="16384" width="11.7265625" style="3"/>
  </cols>
  <sheetData>
    <row r="1" spans="1:6" s="1" customFormat="1" ht="21" x14ac:dyDescent="0.25">
      <c r="A1" s="11" t="s">
        <v>196</v>
      </c>
      <c r="B1" s="47" t="s">
        <v>212</v>
      </c>
      <c r="C1" s="113" t="s">
        <v>213</v>
      </c>
      <c r="D1" s="47" t="s">
        <v>48</v>
      </c>
      <c r="E1" s="47" t="s">
        <v>200</v>
      </c>
      <c r="F1" s="113" t="s">
        <v>55</v>
      </c>
    </row>
    <row r="2" spans="1:6" x14ac:dyDescent="0.25">
      <c r="A2" s="13" t="s">
        <v>201</v>
      </c>
      <c r="B2" s="26">
        <v>11066</v>
      </c>
      <c r="C2" s="26">
        <v>18922</v>
      </c>
      <c r="D2" s="26">
        <v>13055</v>
      </c>
      <c r="E2" s="26">
        <v>1221</v>
      </c>
      <c r="F2" s="26">
        <v>44264</v>
      </c>
    </row>
    <row r="3" spans="1:6" x14ac:dyDescent="0.25">
      <c r="A3" s="53" t="s">
        <v>202</v>
      </c>
      <c r="B3" s="26">
        <v>0</v>
      </c>
      <c r="C3" s="26">
        <v>0</v>
      </c>
      <c r="D3" s="26">
        <v>348</v>
      </c>
      <c r="E3" s="26">
        <v>2548</v>
      </c>
      <c r="F3" s="26">
        <v>2896</v>
      </c>
    </row>
    <row r="4" spans="1:6" x14ac:dyDescent="0.25">
      <c r="A4" s="53" t="s">
        <v>203</v>
      </c>
      <c r="B4" s="26">
        <v>0</v>
      </c>
      <c r="C4" s="26">
        <v>0</v>
      </c>
      <c r="D4" s="26">
        <v>930</v>
      </c>
      <c r="E4" s="26">
        <v>-930</v>
      </c>
      <c r="F4" s="26">
        <v>0</v>
      </c>
    </row>
    <row r="5" spans="1:6" x14ac:dyDescent="0.25">
      <c r="A5" s="54" t="s">
        <v>214</v>
      </c>
      <c r="B5" s="46">
        <v>0</v>
      </c>
      <c r="C5" s="46">
        <v>-2187</v>
      </c>
      <c r="D5" s="46">
        <v>-3353</v>
      </c>
      <c r="E5" s="46">
        <v>0</v>
      </c>
      <c r="F5" s="46">
        <v>-5540</v>
      </c>
    </row>
    <row r="6" spans="1:6" x14ac:dyDescent="0.25">
      <c r="A6" s="110" t="s">
        <v>306</v>
      </c>
      <c r="B6" s="25">
        <v>11066</v>
      </c>
      <c r="C6" s="25">
        <v>16735</v>
      </c>
      <c r="D6" s="25">
        <v>10980</v>
      </c>
      <c r="E6" s="25">
        <v>2839</v>
      </c>
      <c r="F6" s="25">
        <v>41620</v>
      </c>
    </row>
    <row r="7" spans="1:6" x14ac:dyDescent="0.25">
      <c r="A7" s="50" t="s">
        <v>6</v>
      </c>
      <c r="B7" s="52" t="s">
        <v>6</v>
      </c>
      <c r="C7" s="52" t="s">
        <v>6</v>
      </c>
      <c r="D7" s="52" t="s">
        <v>6</v>
      </c>
      <c r="E7" s="52" t="s">
        <v>6</v>
      </c>
      <c r="F7" s="52" t="s">
        <v>6</v>
      </c>
    </row>
    <row r="8" spans="1:6" x14ac:dyDescent="0.25">
      <c r="A8" s="33" t="s">
        <v>301</v>
      </c>
      <c r="B8" s="46" t="s">
        <v>6</v>
      </c>
      <c r="C8" s="46" t="s">
        <v>6</v>
      </c>
      <c r="D8" s="46" t="s">
        <v>6</v>
      </c>
      <c r="E8" s="46" t="s">
        <v>6</v>
      </c>
      <c r="F8" s="46" t="s">
        <v>6</v>
      </c>
    </row>
    <row r="9" spans="1:6" x14ac:dyDescent="0.25">
      <c r="A9" s="110" t="s">
        <v>215</v>
      </c>
      <c r="B9" s="25">
        <v>11066</v>
      </c>
      <c r="C9" s="25">
        <v>58288</v>
      </c>
      <c r="D9" s="25">
        <v>37895</v>
      </c>
      <c r="E9" s="25">
        <v>2839</v>
      </c>
      <c r="F9" s="25">
        <v>110088</v>
      </c>
    </row>
    <row r="10" spans="1:6" x14ac:dyDescent="0.25">
      <c r="A10" s="110" t="s">
        <v>216</v>
      </c>
      <c r="B10" s="25">
        <v>0</v>
      </c>
      <c r="C10" s="25">
        <v>-41553</v>
      </c>
      <c r="D10" s="25">
        <v>-26915</v>
      </c>
      <c r="E10" s="25">
        <v>0</v>
      </c>
      <c r="F10" s="25">
        <v>-68468</v>
      </c>
    </row>
    <row r="11" spans="1:6" x14ac:dyDescent="0.25">
      <c r="A11" s="50" t="s">
        <v>6</v>
      </c>
      <c r="B11" s="52" t="s">
        <v>6</v>
      </c>
      <c r="C11" s="52" t="s">
        <v>6</v>
      </c>
      <c r="D11" s="52" t="s">
        <v>6</v>
      </c>
      <c r="E11" s="52" t="s">
        <v>6</v>
      </c>
      <c r="F11" s="52" t="s">
        <v>6</v>
      </c>
    </row>
    <row r="12" spans="1:6" x14ac:dyDescent="0.25">
      <c r="A12" s="13" t="s">
        <v>6</v>
      </c>
      <c r="B12" s="26" t="s">
        <v>6</v>
      </c>
      <c r="C12" s="26" t="s">
        <v>6</v>
      </c>
      <c r="D12" s="26" t="s">
        <v>6</v>
      </c>
      <c r="E12" s="26" t="s">
        <v>6</v>
      </c>
      <c r="F12" s="26" t="s">
        <v>6</v>
      </c>
    </row>
    <row r="13" spans="1:6" x14ac:dyDescent="0.25">
      <c r="A13" s="13" t="s">
        <v>208</v>
      </c>
      <c r="B13" s="26">
        <v>11066</v>
      </c>
      <c r="C13" s="26">
        <v>21838</v>
      </c>
      <c r="D13" s="26">
        <v>12000</v>
      </c>
      <c r="E13" s="26">
        <v>1260</v>
      </c>
      <c r="F13" s="26">
        <v>46164</v>
      </c>
    </row>
    <row r="14" spans="1:6" x14ac:dyDescent="0.25">
      <c r="A14" s="53" t="s">
        <v>202</v>
      </c>
      <c r="B14" s="26">
        <v>0</v>
      </c>
      <c r="C14" s="26">
        <v>0</v>
      </c>
      <c r="D14" s="26">
        <v>497</v>
      </c>
      <c r="E14" s="26">
        <v>3154</v>
      </c>
      <c r="F14" s="26">
        <v>3651</v>
      </c>
    </row>
    <row r="15" spans="1:6" x14ac:dyDescent="0.25">
      <c r="A15" s="53" t="s">
        <v>203</v>
      </c>
      <c r="B15" s="26">
        <v>0</v>
      </c>
      <c r="C15" s="26">
        <v>0</v>
      </c>
      <c r="D15" s="26">
        <v>1371</v>
      </c>
      <c r="E15" s="26">
        <v>-1371</v>
      </c>
      <c r="F15" s="26">
        <v>0</v>
      </c>
    </row>
    <row r="16" spans="1:6" x14ac:dyDescent="0.25">
      <c r="A16" s="54" t="s">
        <v>214</v>
      </c>
      <c r="B16" s="46">
        <v>0</v>
      </c>
      <c r="C16" s="46">
        <v>-2187</v>
      </c>
      <c r="D16" s="46">
        <v>-2784</v>
      </c>
      <c r="E16" s="46">
        <v>0</v>
      </c>
      <c r="F16" s="46">
        <v>-4971</v>
      </c>
    </row>
    <row r="17" spans="1:6" x14ac:dyDescent="0.25">
      <c r="A17" s="13" t="s">
        <v>307</v>
      </c>
      <c r="B17" s="26">
        <v>11066</v>
      </c>
      <c r="C17" s="26">
        <v>19651</v>
      </c>
      <c r="D17" s="26">
        <v>11084</v>
      </c>
      <c r="E17" s="26">
        <v>3043</v>
      </c>
      <c r="F17" s="26">
        <v>44844</v>
      </c>
    </row>
    <row r="18" spans="1:6" x14ac:dyDescent="0.25">
      <c r="A18" s="50" t="s">
        <v>6</v>
      </c>
      <c r="B18" s="52" t="s">
        <v>6</v>
      </c>
      <c r="C18" s="52" t="s">
        <v>6</v>
      </c>
      <c r="D18" s="52" t="s">
        <v>6</v>
      </c>
      <c r="E18" s="52" t="s">
        <v>6</v>
      </c>
      <c r="F18" s="52" t="s">
        <v>6</v>
      </c>
    </row>
    <row r="19" spans="1:6" x14ac:dyDescent="0.25">
      <c r="A19" s="33" t="s">
        <v>303</v>
      </c>
      <c r="B19" s="46" t="s">
        <v>6</v>
      </c>
      <c r="C19" s="46" t="s">
        <v>6</v>
      </c>
      <c r="D19" s="46" t="s">
        <v>6</v>
      </c>
      <c r="E19" s="46" t="s">
        <v>6</v>
      </c>
      <c r="F19" s="46" t="s">
        <v>6</v>
      </c>
    </row>
    <row r="20" spans="1:6" x14ac:dyDescent="0.25">
      <c r="A20" s="53" t="s">
        <v>215</v>
      </c>
      <c r="B20" s="26">
        <v>11066</v>
      </c>
      <c r="C20" s="26">
        <v>58288</v>
      </c>
      <c r="D20" s="26">
        <v>33856</v>
      </c>
      <c r="E20" s="26">
        <v>3043</v>
      </c>
      <c r="F20" s="26">
        <v>106253</v>
      </c>
    </row>
    <row r="21" spans="1:6" x14ac:dyDescent="0.25">
      <c r="A21" s="53" t="s">
        <v>216</v>
      </c>
      <c r="B21" s="26">
        <v>0</v>
      </c>
      <c r="C21" s="26">
        <v>-38637</v>
      </c>
      <c r="D21" s="26">
        <v>-22772</v>
      </c>
      <c r="E21" s="26">
        <v>0</v>
      </c>
      <c r="F21" s="26">
        <v>-61409</v>
      </c>
    </row>
    <row r="22" spans="1:6" x14ac:dyDescent="0.25">
      <c r="A22" s="6"/>
      <c r="B22" s="6"/>
      <c r="C22" s="6"/>
      <c r="D22" s="6"/>
      <c r="E22" s="6"/>
      <c r="F22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0"/>
  <dimension ref="A1:G20"/>
  <sheetViews>
    <sheetView showGridLines="0" zoomScaleNormal="100" workbookViewId="0"/>
  </sheetViews>
  <sheetFormatPr defaultColWidth="11.7265625" defaultRowHeight="10.5" x14ac:dyDescent="0.25"/>
  <cols>
    <col min="1" max="1" width="26.26953125" style="3" bestFit="1" customWidth="1"/>
    <col min="2" max="2" width="11.7265625" style="3" customWidth="1"/>
    <col min="3" max="3" width="9.7265625" style="3" customWidth="1"/>
    <col min="4" max="4" width="10.1796875" style="3" customWidth="1"/>
    <col min="5" max="6" width="9.7265625" style="3" customWidth="1"/>
    <col min="7" max="7" width="10.1796875" style="3" customWidth="1"/>
    <col min="8" max="16384" width="11.7265625" style="3"/>
  </cols>
  <sheetData>
    <row r="1" spans="1:7" s="1" customFormat="1" ht="21" x14ac:dyDescent="0.25">
      <c r="A1" s="98" t="s">
        <v>196</v>
      </c>
      <c r="B1" s="114">
        <v>43830</v>
      </c>
      <c r="C1" s="82" t="s">
        <v>217</v>
      </c>
      <c r="D1" s="82" t="s">
        <v>218</v>
      </c>
      <c r="E1" s="82" t="s">
        <v>219</v>
      </c>
      <c r="F1" s="82" t="s">
        <v>220</v>
      </c>
      <c r="G1" s="114">
        <v>44104</v>
      </c>
    </row>
    <row r="2" spans="1:7" x14ac:dyDescent="0.25">
      <c r="A2" s="53" t="s">
        <v>221</v>
      </c>
      <c r="B2" s="26">
        <v>304</v>
      </c>
      <c r="C2" s="26">
        <v>79</v>
      </c>
      <c r="D2" s="26">
        <v>-69</v>
      </c>
      <c r="E2" s="26">
        <v>-3</v>
      </c>
      <c r="F2" s="26">
        <v>-42</v>
      </c>
      <c r="G2" s="56">
        <v>269</v>
      </c>
    </row>
    <row r="3" spans="1:7" x14ac:dyDescent="0.25">
      <c r="A3" s="85" t="s">
        <v>222</v>
      </c>
      <c r="B3" s="26">
        <v>101577</v>
      </c>
      <c r="C3" s="26">
        <v>10828</v>
      </c>
      <c r="D3" s="26">
        <v>-8792</v>
      </c>
      <c r="E3" s="26">
        <v>-30</v>
      </c>
      <c r="F3" s="26">
        <v>-347</v>
      </c>
      <c r="G3" s="56">
        <v>103236</v>
      </c>
    </row>
    <row r="4" spans="1:7" x14ac:dyDescent="0.25">
      <c r="A4" s="53" t="s">
        <v>223</v>
      </c>
      <c r="B4" s="26">
        <v>0</v>
      </c>
      <c r="C4" s="26">
        <v>50673</v>
      </c>
      <c r="D4" s="26">
        <v>0</v>
      </c>
      <c r="E4" s="26">
        <v>0</v>
      </c>
      <c r="F4" s="26">
        <v>0</v>
      </c>
      <c r="G4" s="56">
        <v>50673</v>
      </c>
    </row>
    <row r="5" spans="1:7" x14ac:dyDescent="0.25">
      <c r="A5" s="54" t="s">
        <v>224</v>
      </c>
      <c r="B5" s="46">
        <v>475999</v>
      </c>
      <c r="C5" s="46">
        <v>55000</v>
      </c>
      <c r="D5" s="46">
        <v>-14667</v>
      </c>
      <c r="E5" s="46">
        <v>0</v>
      </c>
      <c r="F5" s="46">
        <v>642</v>
      </c>
      <c r="G5" s="115">
        <v>516974</v>
      </c>
    </row>
    <row r="6" spans="1:7" x14ac:dyDescent="0.25">
      <c r="A6" s="13" t="s">
        <v>225</v>
      </c>
      <c r="B6" s="26">
        <v>577880</v>
      </c>
      <c r="C6" s="26">
        <v>116580</v>
      </c>
      <c r="D6" s="26">
        <v>-23528</v>
      </c>
      <c r="E6" s="26">
        <v>-33</v>
      </c>
      <c r="F6" s="26">
        <v>253</v>
      </c>
      <c r="G6" s="56">
        <v>671152</v>
      </c>
    </row>
    <row r="7" spans="1:7" x14ac:dyDescent="0.25">
      <c r="A7" s="53" t="s">
        <v>226</v>
      </c>
      <c r="B7" s="26">
        <v>89198</v>
      </c>
      <c r="C7" s="26"/>
      <c r="D7" s="26"/>
      <c r="E7" s="26"/>
      <c r="F7" s="26"/>
      <c r="G7" s="56">
        <v>145547</v>
      </c>
    </row>
    <row r="8" spans="1:7" x14ac:dyDescent="0.25">
      <c r="A8" s="54" t="s">
        <v>227</v>
      </c>
      <c r="B8" s="46">
        <v>488682</v>
      </c>
      <c r="C8" s="46"/>
      <c r="D8" s="46"/>
      <c r="E8" s="46"/>
      <c r="F8" s="46"/>
      <c r="G8" s="115">
        <v>525605</v>
      </c>
    </row>
    <row r="9" spans="1:7" x14ac:dyDescent="0.25">
      <c r="A9" s="13" t="s">
        <v>225</v>
      </c>
      <c r="B9" s="26">
        <v>577880</v>
      </c>
      <c r="C9" s="26"/>
      <c r="D9" s="26"/>
      <c r="E9" s="26"/>
      <c r="F9" s="26"/>
      <c r="G9" s="56">
        <v>671152</v>
      </c>
    </row>
    <row r="10" spans="1:7" x14ac:dyDescent="0.25">
      <c r="A10" s="13" t="s">
        <v>6</v>
      </c>
      <c r="B10" s="26" t="s">
        <v>6</v>
      </c>
      <c r="C10" s="26" t="s">
        <v>6</v>
      </c>
      <c r="D10" s="26" t="s">
        <v>6</v>
      </c>
      <c r="E10" s="26" t="s">
        <v>6</v>
      </c>
      <c r="F10" s="26" t="s">
        <v>6</v>
      </c>
      <c r="G10" s="26" t="s">
        <v>6</v>
      </c>
    </row>
    <row r="11" spans="1:7" x14ac:dyDescent="0.25">
      <c r="A11" s="13" t="s">
        <v>6</v>
      </c>
      <c r="B11" s="26" t="s">
        <v>6</v>
      </c>
      <c r="C11" s="26" t="s">
        <v>6</v>
      </c>
      <c r="D11" s="26" t="s">
        <v>6</v>
      </c>
      <c r="E11" s="26" t="s">
        <v>6</v>
      </c>
      <c r="F11" s="26" t="s">
        <v>6</v>
      </c>
      <c r="G11" s="26" t="s">
        <v>6</v>
      </c>
    </row>
    <row r="12" spans="1:7" s="1" customFormat="1" ht="21" x14ac:dyDescent="0.25">
      <c r="A12" s="98" t="s">
        <v>196</v>
      </c>
      <c r="B12" s="114">
        <v>43465</v>
      </c>
      <c r="C12" s="82" t="s">
        <v>217</v>
      </c>
      <c r="D12" s="82" t="s">
        <v>218</v>
      </c>
      <c r="E12" s="82" t="s">
        <v>219</v>
      </c>
      <c r="F12" s="82" t="s">
        <v>220</v>
      </c>
      <c r="G12" s="114">
        <v>43738</v>
      </c>
    </row>
    <row r="13" spans="1:7" x14ac:dyDescent="0.25">
      <c r="A13" s="53" t="s">
        <v>221</v>
      </c>
      <c r="B13" s="26">
        <v>428</v>
      </c>
      <c r="C13" s="26">
        <v>17</v>
      </c>
      <c r="D13" s="26">
        <v>-78</v>
      </c>
      <c r="E13" s="26">
        <v>-15</v>
      </c>
      <c r="F13" s="26">
        <v>-31</v>
      </c>
      <c r="G13" s="26">
        <v>321</v>
      </c>
    </row>
    <row r="14" spans="1:7" x14ac:dyDescent="0.25">
      <c r="A14" s="85" t="s">
        <v>222</v>
      </c>
      <c r="B14" s="26">
        <v>0</v>
      </c>
      <c r="C14" s="26">
        <v>116282</v>
      </c>
      <c r="D14" s="26">
        <v>-10856</v>
      </c>
      <c r="E14" s="26">
        <v>-82</v>
      </c>
      <c r="F14" s="26">
        <v>-224</v>
      </c>
      <c r="G14" s="26">
        <v>105120</v>
      </c>
    </row>
    <row r="15" spans="1:7" x14ac:dyDescent="0.25">
      <c r="A15" s="53" t="s">
        <v>223</v>
      </c>
      <c r="B15" s="26">
        <v>0</v>
      </c>
      <c r="C15" s="26">
        <v>5157</v>
      </c>
      <c r="D15" s="26">
        <v>0</v>
      </c>
      <c r="E15" s="26">
        <v>0</v>
      </c>
      <c r="F15" s="26">
        <v>0</v>
      </c>
      <c r="G15" s="26">
        <v>5157</v>
      </c>
    </row>
    <row r="16" spans="1:7" x14ac:dyDescent="0.25">
      <c r="A16" s="54" t="s">
        <v>224</v>
      </c>
      <c r="B16" s="46">
        <v>509707</v>
      </c>
      <c r="C16" s="46">
        <v>0</v>
      </c>
      <c r="D16" s="46">
        <v>-56375</v>
      </c>
      <c r="E16" s="46">
        <v>0</v>
      </c>
      <c r="F16" s="46">
        <v>891</v>
      </c>
      <c r="G16" s="46">
        <v>454223</v>
      </c>
    </row>
    <row r="17" spans="1:7" x14ac:dyDescent="0.25">
      <c r="A17" s="53" t="s">
        <v>225</v>
      </c>
      <c r="B17" s="26">
        <v>510135</v>
      </c>
      <c r="C17" s="26">
        <v>121456</v>
      </c>
      <c r="D17" s="26">
        <v>-67309</v>
      </c>
      <c r="E17" s="26">
        <v>-97</v>
      </c>
      <c r="F17" s="26">
        <v>636</v>
      </c>
      <c r="G17" s="26">
        <v>564821</v>
      </c>
    </row>
    <row r="18" spans="1:7" x14ac:dyDescent="0.25">
      <c r="A18" s="53" t="s">
        <v>226</v>
      </c>
      <c r="B18" s="26">
        <v>78658</v>
      </c>
      <c r="C18" s="26"/>
      <c r="D18" s="26"/>
      <c r="E18" s="26"/>
      <c r="F18" s="26"/>
      <c r="G18" s="26">
        <v>94421</v>
      </c>
    </row>
    <row r="19" spans="1:7" x14ac:dyDescent="0.25">
      <c r="A19" s="54" t="s">
        <v>227</v>
      </c>
      <c r="B19" s="46">
        <v>431477</v>
      </c>
      <c r="C19" s="46"/>
      <c r="D19" s="46"/>
      <c r="E19" s="46"/>
      <c r="F19" s="46"/>
      <c r="G19" s="46">
        <v>470400</v>
      </c>
    </row>
    <row r="20" spans="1:7" x14ac:dyDescent="0.25">
      <c r="A20" s="13" t="s">
        <v>225</v>
      </c>
      <c r="B20" s="26">
        <v>510135</v>
      </c>
      <c r="C20" s="26"/>
      <c r="D20" s="26"/>
      <c r="E20" s="26"/>
      <c r="F20" s="26"/>
      <c r="G20" s="26">
        <v>564821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1"/>
  <dimension ref="A1:E11"/>
  <sheetViews>
    <sheetView showGridLines="0" zoomScaleNormal="100" workbookViewId="0"/>
  </sheetViews>
  <sheetFormatPr defaultColWidth="11.7265625" defaultRowHeight="15" customHeight="1" x14ac:dyDescent="0.25"/>
  <cols>
    <col min="1" max="1" width="32.1796875" style="3" bestFit="1" customWidth="1"/>
    <col min="2" max="5" width="14" style="3" customWidth="1"/>
    <col min="6" max="16384" width="11.7265625" style="3"/>
  </cols>
  <sheetData>
    <row r="1" spans="1:5" s="1" customFormat="1" ht="21" x14ac:dyDescent="0.25">
      <c r="A1" s="98" t="s">
        <v>308</v>
      </c>
      <c r="B1" s="82" t="s">
        <v>228</v>
      </c>
      <c r="C1" s="82" t="s">
        <v>229</v>
      </c>
      <c r="D1" s="82" t="s">
        <v>230</v>
      </c>
      <c r="E1" s="82" t="s">
        <v>231</v>
      </c>
    </row>
    <row r="2" spans="1:5" ht="21" x14ac:dyDescent="0.25">
      <c r="A2" s="60" t="s">
        <v>232</v>
      </c>
      <c r="B2" s="26">
        <v>520</v>
      </c>
      <c r="C2" s="26">
        <v>16910</v>
      </c>
      <c r="D2" s="26">
        <v>70</v>
      </c>
      <c r="E2" s="26">
        <v>5542</v>
      </c>
    </row>
    <row r="3" spans="1:5" ht="15" customHeight="1" x14ac:dyDescent="0.25">
      <c r="A3" s="33" t="s">
        <v>233</v>
      </c>
      <c r="B3" s="46">
        <v>4</v>
      </c>
      <c r="C3" s="46">
        <v>118</v>
      </c>
      <c r="D3" s="46">
        <v>0</v>
      </c>
      <c r="E3" s="46">
        <v>10</v>
      </c>
    </row>
    <row r="4" spans="1:5" ht="15" customHeight="1" x14ac:dyDescent="0.25">
      <c r="A4" s="116" t="s">
        <v>55</v>
      </c>
      <c r="B4" s="44">
        <v>524</v>
      </c>
      <c r="C4" s="44">
        <v>17028</v>
      </c>
      <c r="D4" s="44">
        <v>70</v>
      </c>
      <c r="E4" s="44">
        <v>5552</v>
      </c>
    </row>
    <row r="5" spans="1:5" ht="15" customHeight="1" x14ac:dyDescent="0.25">
      <c r="A5" s="13" t="s">
        <v>6</v>
      </c>
      <c r="B5" s="26" t="s">
        <v>6</v>
      </c>
      <c r="C5" s="26" t="s">
        <v>6</v>
      </c>
      <c r="D5" s="26" t="s">
        <v>6</v>
      </c>
      <c r="E5" s="26" t="s">
        <v>6</v>
      </c>
    </row>
    <row r="6" spans="1:5" ht="14.25" customHeight="1" x14ac:dyDescent="0.25">
      <c r="A6" s="13"/>
      <c r="B6" s="26"/>
      <c r="C6" s="26"/>
      <c r="D6" s="26"/>
      <c r="E6" s="26"/>
    </row>
    <row r="7" spans="1:5" s="1" customFormat="1" ht="21" x14ac:dyDescent="0.25">
      <c r="A7" s="98" t="s">
        <v>309</v>
      </c>
      <c r="B7" s="82" t="s">
        <v>228</v>
      </c>
      <c r="C7" s="82" t="s">
        <v>229</v>
      </c>
      <c r="D7" s="82" t="s">
        <v>230</v>
      </c>
      <c r="E7" s="82" t="s">
        <v>231</v>
      </c>
    </row>
    <row r="8" spans="1:5" ht="21" x14ac:dyDescent="0.25">
      <c r="A8" s="60" t="s">
        <v>232</v>
      </c>
      <c r="B8" s="26">
        <v>728</v>
      </c>
      <c r="C8" s="26">
        <v>17902</v>
      </c>
      <c r="D8" s="26">
        <v>234</v>
      </c>
      <c r="E8" s="26">
        <v>2390</v>
      </c>
    </row>
    <row r="9" spans="1:5" ht="15" customHeight="1" x14ac:dyDescent="0.25">
      <c r="A9" s="33" t="s">
        <v>233</v>
      </c>
      <c r="B9" s="46">
        <v>1</v>
      </c>
      <c r="C9" s="46">
        <v>127</v>
      </c>
      <c r="D9" s="46">
        <v>0</v>
      </c>
      <c r="E9" s="46">
        <v>9</v>
      </c>
    </row>
    <row r="10" spans="1:5" ht="15" customHeight="1" x14ac:dyDescent="0.25">
      <c r="A10" s="13" t="s">
        <v>55</v>
      </c>
      <c r="B10" s="26">
        <v>729</v>
      </c>
      <c r="C10" s="26">
        <v>18029</v>
      </c>
      <c r="D10" s="26">
        <v>234</v>
      </c>
      <c r="E10" s="26">
        <v>2399</v>
      </c>
    </row>
    <row r="11" spans="1:5" ht="15" customHeight="1" x14ac:dyDescent="0.25">
      <c r="A11" s="6"/>
      <c r="B11" s="6"/>
      <c r="C11" s="6"/>
      <c r="D11" s="6"/>
      <c r="E11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3"/>
  <dimension ref="A1:C104"/>
  <sheetViews>
    <sheetView showGridLines="0" zoomScaleNormal="100" workbookViewId="0"/>
  </sheetViews>
  <sheetFormatPr defaultColWidth="13.54296875" defaultRowHeight="15" customHeight="1" x14ac:dyDescent="0.25"/>
  <cols>
    <col min="1" max="1" width="36" style="3" bestFit="1" customWidth="1"/>
    <col min="2" max="3" width="14" style="3" customWidth="1"/>
    <col min="4" max="16384" width="13.54296875" style="3"/>
  </cols>
  <sheetData>
    <row r="1" spans="1:3" ht="15" customHeight="1" x14ac:dyDescent="0.25">
      <c r="A1" s="98" t="s">
        <v>196</v>
      </c>
      <c r="B1" s="82" t="s">
        <v>292</v>
      </c>
      <c r="C1" s="82" t="s">
        <v>32</v>
      </c>
    </row>
    <row r="2" spans="1:3" ht="15" customHeight="1" x14ac:dyDescent="0.25">
      <c r="A2" s="13" t="s">
        <v>234</v>
      </c>
      <c r="B2" s="26">
        <v>23534</v>
      </c>
      <c r="C2" s="26">
        <v>22060</v>
      </c>
    </row>
    <row r="3" spans="1:3" ht="15" customHeight="1" x14ac:dyDescent="0.25">
      <c r="A3" s="33" t="s">
        <v>235</v>
      </c>
      <c r="B3" s="46">
        <v>1823</v>
      </c>
      <c r="C3" s="46">
        <v>1728</v>
      </c>
    </row>
    <row r="4" spans="1:3" ht="15" customHeight="1" x14ac:dyDescent="0.25">
      <c r="A4" s="110" t="s">
        <v>236</v>
      </c>
      <c r="B4" s="25">
        <v>25357</v>
      </c>
      <c r="C4" s="25">
        <v>23788</v>
      </c>
    </row>
    <row r="5" spans="1:3" ht="15" customHeight="1" x14ac:dyDescent="0.25">
      <c r="A5" s="13" t="s">
        <v>6</v>
      </c>
      <c r="B5" s="26"/>
      <c r="C5" s="26"/>
    </row>
    <row r="6" spans="1:3" ht="15" customHeight="1" x14ac:dyDescent="0.25">
      <c r="A6" s="13" t="s">
        <v>76</v>
      </c>
      <c r="B6" s="26">
        <v>-19664</v>
      </c>
      <c r="C6" s="26">
        <v>59392</v>
      </c>
    </row>
    <row r="7" spans="1:3" ht="15" customHeight="1" x14ac:dyDescent="0.25">
      <c r="A7" s="33" t="s">
        <v>236</v>
      </c>
      <c r="B7" s="46">
        <v>25357</v>
      </c>
      <c r="C7" s="46">
        <v>23788</v>
      </c>
    </row>
    <row r="8" spans="1:3" ht="15" customHeight="1" x14ac:dyDescent="0.25">
      <c r="A8" s="110" t="s">
        <v>237</v>
      </c>
      <c r="B8" s="25">
        <v>5693</v>
      </c>
      <c r="C8" s="25">
        <v>83180</v>
      </c>
    </row>
    <row r="9" spans="1:3" ht="15" customHeight="1" x14ac:dyDescent="0.25">
      <c r="A9" s="13" t="s">
        <v>6</v>
      </c>
      <c r="B9" s="26"/>
      <c r="C9" s="26"/>
    </row>
    <row r="10" spans="1:3" ht="15" customHeight="1" x14ac:dyDescent="0.25">
      <c r="A10" s="13" t="s">
        <v>237</v>
      </c>
      <c r="B10" s="26">
        <v>5693</v>
      </c>
      <c r="C10" s="26">
        <v>83180</v>
      </c>
    </row>
    <row r="11" spans="1:3" ht="15" customHeight="1" x14ac:dyDescent="0.25">
      <c r="A11" s="33" t="s">
        <v>238</v>
      </c>
      <c r="B11" s="46">
        <v>-4699</v>
      </c>
      <c r="C11" s="46">
        <v>-4466</v>
      </c>
    </row>
    <row r="12" spans="1:3" ht="15" customHeight="1" x14ac:dyDescent="0.25">
      <c r="A12" s="110" t="s">
        <v>239</v>
      </c>
      <c r="B12" s="25">
        <v>994</v>
      </c>
      <c r="C12" s="25">
        <v>78714</v>
      </c>
    </row>
    <row r="13" spans="1:3" ht="15" customHeight="1" x14ac:dyDescent="0.25">
      <c r="A13" s="13" t="s">
        <v>6</v>
      </c>
      <c r="B13" s="26"/>
      <c r="C13" s="26"/>
    </row>
    <row r="14" spans="1:3" ht="15" customHeight="1" x14ac:dyDescent="0.25">
      <c r="A14" s="13" t="s">
        <v>240</v>
      </c>
      <c r="B14" s="26">
        <v>53252</v>
      </c>
      <c r="C14" s="26">
        <v>6206</v>
      </c>
    </row>
    <row r="15" spans="1:3" ht="15" customHeight="1" x14ac:dyDescent="0.25">
      <c r="A15" s="33" t="s">
        <v>241</v>
      </c>
      <c r="B15" s="46">
        <v>545</v>
      </c>
      <c r="C15" s="46">
        <v>932</v>
      </c>
    </row>
    <row r="16" spans="1:3" ht="15" customHeight="1" x14ac:dyDescent="0.25">
      <c r="A16" s="110" t="s">
        <v>242</v>
      </c>
      <c r="B16" s="16">
        <v>53797</v>
      </c>
      <c r="C16" s="16">
        <v>7138</v>
      </c>
    </row>
    <row r="17" spans="1:3" ht="15" customHeight="1" x14ac:dyDescent="0.25">
      <c r="A17" s="13" t="s">
        <v>6</v>
      </c>
      <c r="B17" s="26"/>
      <c r="C17" s="26"/>
    </row>
    <row r="18" spans="1:3" ht="15" customHeight="1" x14ac:dyDescent="0.25">
      <c r="A18" s="13" t="s">
        <v>81</v>
      </c>
      <c r="B18" s="26">
        <v>-23888</v>
      </c>
      <c r="C18" s="26">
        <v>54609</v>
      </c>
    </row>
    <row r="19" spans="1:3" ht="15" customHeight="1" x14ac:dyDescent="0.25">
      <c r="A19" s="33" t="s">
        <v>243</v>
      </c>
      <c r="B19" s="46">
        <v>669882040</v>
      </c>
      <c r="C19" s="46">
        <v>669882040</v>
      </c>
    </row>
    <row r="20" spans="1:3" ht="15" customHeight="1" x14ac:dyDescent="0.25">
      <c r="A20" s="110" t="s">
        <v>244</v>
      </c>
      <c r="B20" s="18">
        <v>-3.5660009633934953E-2</v>
      </c>
      <c r="C20" s="18">
        <v>8.1520322592915015E-2</v>
      </c>
    </row>
    <row r="21" spans="1:3" ht="15" customHeight="1" x14ac:dyDescent="0.25">
      <c r="A21" s="13" t="s">
        <v>6</v>
      </c>
      <c r="B21" s="26"/>
      <c r="C21" s="26"/>
    </row>
    <row r="22" spans="1:3" ht="15" customHeight="1" x14ac:dyDescent="0.25">
      <c r="A22" s="13" t="s">
        <v>221</v>
      </c>
      <c r="B22" s="26">
        <v>269</v>
      </c>
      <c r="C22" s="26">
        <v>321</v>
      </c>
    </row>
    <row r="23" spans="1:3" ht="15" customHeight="1" x14ac:dyDescent="0.25">
      <c r="A23" s="13" t="s">
        <v>245</v>
      </c>
      <c r="B23" s="26">
        <v>103236</v>
      </c>
      <c r="C23" s="26">
        <v>105120</v>
      </c>
    </row>
    <row r="24" spans="1:3" ht="15" customHeight="1" x14ac:dyDescent="0.25">
      <c r="A24" s="13" t="s">
        <v>246</v>
      </c>
      <c r="B24" s="26">
        <v>50673</v>
      </c>
      <c r="C24" s="26">
        <v>5157</v>
      </c>
    </row>
    <row r="25" spans="1:3" ht="15" customHeight="1" x14ac:dyDescent="0.25">
      <c r="A25" s="33" t="s">
        <v>224</v>
      </c>
      <c r="B25" s="46">
        <v>516974</v>
      </c>
      <c r="C25" s="46">
        <v>454223</v>
      </c>
    </row>
    <row r="26" spans="1:3" ht="15" customHeight="1" x14ac:dyDescent="0.25">
      <c r="A26" s="110" t="s">
        <v>247</v>
      </c>
      <c r="B26" s="117">
        <v>671152</v>
      </c>
      <c r="C26" s="117">
        <v>564821</v>
      </c>
    </row>
    <row r="27" spans="1:3" ht="15" customHeight="1" x14ac:dyDescent="0.25">
      <c r="A27" s="13" t="s">
        <v>6</v>
      </c>
      <c r="B27" s="26"/>
      <c r="C27" s="26"/>
    </row>
    <row r="28" spans="1:3" ht="15" customHeight="1" x14ac:dyDescent="0.25">
      <c r="A28" s="13" t="s">
        <v>290</v>
      </c>
      <c r="B28" s="26">
        <v>-3024</v>
      </c>
      <c r="C28" s="26">
        <v>86682</v>
      </c>
    </row>
    <row r="29" spans="1:3" ht="15" customHeight="1" x14ac:dyDescent="0.25">
      <c r="A29" s="33" t="s">
        <v>248</v>
      </c>
      <c r="B29" s="46">
        <v>143747</v>
      </c>
      <c r="C29" s="46">
        <v>287771</v>
      </c>
    </row>
    <row r="30" spans="1:3" ht="15" customHeight="1" x14ac:dyDescent="0.25">
      <c r="A30" s="110" t="s">
        <v>249</v>
      </c>
      <c r="B30" s="23">
        <v>-2.1036960771355227E-2</v>
      </c>
      <c r="C30" s="23">
        <v>0.3012186773510882</v>
      </c>
    </row>
    <row r="31" spans="1:3" ht="15" customHeight="1" x14ac:dyDescent="0.25">
      <c r="A31" s="13" t="s">
        <v>6</v>
      </c>
      <c r="B31" s="26"/>
      <c r="C31" s="26"/>
    </row>
    <row r="32" spans="1:3" ht="15" customHeight="1" x14ac:dyDescent="0.25">
      <c r="A32" s="13" t="s">
        <v>237</v>
      </c>
      <c r="B32" s="26">
        <v>5693</v>
      </c>
      <c r="C32" s="26">
        <v>83180</v>
      </c>
    </row>
    <row r="33" spans="1:3" ht="15" customHeight="1" x14ac:dyDescent="0.25">
      <c r="A33" s="33" t="s">
        <v>248</v>
      </c>
      <c r="B33" s="46">
        <v>143747</v>
      </c>
      <c r="C33" s="46">
        <v>287771</v>
      </c>
    </row>
    <row r="34" spans="1:3" ht="15" customHeight="1" x14ac:dyDescent="0.25">
      <c r="A34" s="110" t="s">
        <v>250</v>
      </c>
      <c r="B34" s="23">
        <v>3.9604304785491172E-2</v>
      </c>
      <c r="C34" s="23">
        <v>0.2890492787667972</v>
      </c>
    </row>
    <row r="35" spans="1:3" ht="15" customHeight="1" x14ac:dyDescent="0.25">
      <c r="A35" s="13" t="s">
        <v>6</v>
      </c>
      <c r="B35" s="26"/>
      <c r="C35" s="26"/>
    </row>
    <row r="36" spans="1:3" ht="15" customHeight="1" x14ac:dyDescent="0.25">
      <c r="A36" s="13" t="s">
        <v>239</v>
      </c>
      <c r="B36" s="26">
        <v>994</v>
      </c>
      <c r="C36" s="26">
        <v>78714</v>
      </c>
    </row>
    <row r="37" spans="1:3" ht="15" customHeight="1" x14ac:dyDescent="0.25">
      <c r="A37" s="33" t="s">
        <v>248</v>
      </c>
      <c r="B37" s="46">
        <v>143747</v>
      </c>
      <c r="C37" s="46">
        <v>287771</v>
      </c>
    </row>
    <row r="38" spans="1:3" ht="15" customHeight="1" x14ac:dyDescent="0.25">
      <c r="A38" s="110" t="s">
        <v>251</v>
      </c>
      <c r="B38" s="23">
        <v>6.9149269202139867E-3</v>
      </c>
      <c r="C38" s="23">
        <v>0.27352999433577391</v>
      </c>
    </row>
    <row r="39" spans="1:3" ht="15" customHeight="1" x14ac:dyDescent="0.25">
      <c r="A39" s="13" t="s">
        <v>6</v>
      </c>
      <c r="B39" s="26"/>
      <c r="C39" s="26"/>
    </row>
    <row r="40" spans="1:3" ht="15" customHeight="1" x14ac:dyDescent="0.25">
      <c r="A40" s="13" t="s">
        <v>252</v>
      </c>
      <c r="B40" s="26">
        <v>-19664</v>
      </c>
      <c r="C40" s="26">
        <v>59392</v>
      </c>
    </row>
    <row r="41" spans="1:3" ht="15" customHeight="1" x14ac:dyDescent="0.25">
      <c r="A41" s="33" t="s">
        <v>248</v>
      </c>
      <c r="B41" s="46">
        <v>143747</v>
      </c>
      <c r="C41" s="46">
        <v>287771</v>
      </c>
    </row>
    <row r="42" spans="1:3" ht="15" customHeight="1" x14ac:dyDescent="0.25">
      <c r="A42" s="110" t="s">
        <v>253</v>
      </c>
      <c r="B42" s="23">
        <v>-0.13679589834918293</v>
      </c>
      <c r="C42" s="23">
        <v>0.20638632801776413</v>
      </c>
    </row>
    <row r="43" spans="1:3" ht="15" customHeight="1" x14ac:dyDescent="0.25">
      <c r="A43" s="13" t="s">
        <v>6</v>
      </c>
      <c r="B43" s="26"/>
      <c r="C43" s="26"/>
    </row>
    <row r="44" spans="1:3" ht="15" customHeight="1" x14ac:dyDescent="0.25">
      <c r="A44" s="13" t="s">
        <v>53</v>
      </c>
      <c r="B44" s="26">
        <v>-23888</v>
      </c>
      <c r="C44" s="26">
        <v>54609</v>
      </c>
    </row>
    <row r="45" spans="1:3" ht="15" customHeight="1" x14ac:dyDescent="0.25">
      <c r="A45" s="33" t="s">
        <v>248</v>
      </c>
      <c r="B45" s="46">
        <v>143747</v>
      </c>
      <c r="C45" s="46">
        <v>287771</v>
      </c>
    </row>
    <row r="46" spans="1:3" ht="15" customHeight="1" x14ac:dyDescent="0.25">
      <c r="A46" s="110" t="s">
        <v>291</v>
      </c>
      <c r="B46" s="23">
        <v>-0.16618085942663152</v>
      </c>
      <c r="C46" s="23">
        <v>0.18976547324087556</v>
      </c>
    </row>
    <row r="47" spans="1:3" ht="15" customHeight="1" x14ac:dyDescent="0.25">
      <c r="A47" s="13" t="s">
        <v>6</v>
      </c>
      <c r="B47" s="26"/>
      <c r="C47" s="26"/>
    </row>
    <row r="48" spans="1:3" ht="15" customHeight="1" x14ac:dyDescent="0.25">
      <c r="A48" s="13" t="s">
        <v>254</v>
      </c>
      <c r="B48" s="26">
        <v>-59467</v>
      </c>
      <c r="C48" s="26">
        <v>69569</v>
      </c>
    </row>
    <row r="49" spans="1:3" ht="15" customHeight="1" x14ac:dyDescent="0.25">
      <c r="A49" s="13" t="s">
        <v>310</v>
      </c>
      <c r="B49" s="26">
        <v>1564197</v>
      </c>
      <c r="C49" s="26">
        <v>1534787</v>
      </c>
    </row>
    <row r="50" spans="1:3" ht="15" customHeight="1" x14ac:dyDescent="0.25">
      <c r="A50" s="13" t="s">
        <v>257</v>
      </c>
      <c r="B50" s="13">
        <v>1532963</v>
      </c>
      <c r="C50" s="13">
        <v>1500904</v>
      </c>
    </row>
    <row r="51" spans="1:3" ht="15" customHeight="1" x14ac:dyDescent="0.25">
      <c r="A51" s="13" t="s">
        <v>258</v>
      </c>
      <c r="B51" s="13">
        <v>1517773</v>
      </c>
      <c r="C51" s="13">
        <v>1572259</v>
      </c>
    </row>
    <row r="52" spans="1:3" ht="15" customHeight="1" x14ac:dyDescent="0.25">
      <c r="A52" s="13" t="s">
        <v>255</v>
      </c>
      <c r="B52" s="13">
        <v>1505876</v>
      </c>
      <c r="C52" s="13">
        <v>1609873</v>
      </c>
    </row>
    <row r="53" spans="1:3" ht="15" customHeight="1" x14ac:dyDescent="0.25">
      <c r="A53" s="13" t="s">
        <v>256</v>
      </c>
      <c r="B53" s="13">
        <v>1542932</v>
      </c>
      <c r="C53" s="13">
        <v>1564197</v>
      </c>
    </row>
    <row r="54" spans="1:3" ht="15" customHeight="1" x14ac:dyDescent="0.25">
      <c r="A54" s="33" t="s">
        <v>259</v>
      </c>
      <c r="B54" s="46">
        <v>1532748.2</v>
      </c>
      <c r="C54" s="46">
        <v>1556404</v>
      </c>
    </row>
    <row r="55" spans="1:3" ht="15" customHeight="1" x14ac:dyDescent="0.25">
      <c r="A55" s="110" t="s">
        <v>260</v>
      </c>
      <c r="B55" s="23">
        <v>-3.8797631600546001E-2</v>
      </c>
      <c r="C55" s="23">
        <v>4.4698548705863005E-2</v>
      </c>
    </row>
    <row r="57" spans="1:3" ht="15" customHeight="1" x14ac:dyDescent="0.25">
      <c r="A57" s="13" t="s">
        <v>261</v>
      </c>
      <c r="B57" s="26">
        <v>-75983</v>
      </c>
      <c r="C57" s="26">
        <v>42484</v>
      </c>
    </row>
    <row r="58" spans="1:3" ht="15" customHeight="1" x14ac:dyDescent="0.25">
      <c r="A58" s="13" t="s">
        <v>311</v>
      </c>
      <c r="B58" s="26">
        <v>817658</v>
      </c>
      <c r="C58" s="26">
        <v>858705</v>
      </c>
    </row>
    <row r="59" spans="1:3" ht="15" customHeight="1" x14ac:dyDescent="0.25">
      <c r="A59" s="13" t="s">
        <v>264</v>
      </c>
      <c r="B59" s="26">
        <v>822837</v>
      </c>
      <c r="C59" s="26">
        <v>856916</v>
      </c>
    </row>
    <row r="60" spans="1:3" ht="15" customHeight="1" x14ac:dyDescent="0.25">
      <c r="A60" s="13" t="s">
        <v>265</v>
      </c>
      <c r="B60" s="26">
        <v>793224</v>
      </c>
      <c r="C60" s="26">
        <v>828255</v>
      </c>
    </row>
    <row r="61" spans="1:3" ht="15" customHeight="1" x14ac:dyDescent="0.25">
      <c r="A61" s="13" t="s">
        <v>262</v>
      </c>
      <c r="B61" s="26">
        <v>765349</v>
      </c>
      <c r="C61" s="26">
        <v>809907</v>
      </c>
    </row>
    <row r="62" spans="1:3" ht="15" customHeight="1" x14ac:dyDescent="0.25">
      <c r="A62" s="13" t="s">
        <v>263</v>
      </c>
      <c r="B62" s="26">
        <v>741507</v>
      </c>
      <c r="C62" s="26">
        <v>817658</v>
      </c>
    </row>
    <row r="63" spans="1:3" ht="15" customHeight="1" x14ac:dyDescent="0.25">
      <c r="A63" s="33" t="s">
        <v>266</v>
      </c>
      <c r="B63" s="46">
        <v>788115</v>
      </c>
      <c r="C63" s="46">
        <v>834288.2</v>
      </c>
    </row>
    <row r="64" spans="1:3" ht="15" customHeight="1" x14ac:dyDescent="0.25">
      <c r="A64" s="110" t="s">
        <v>267</v>
      </c>
      <c r="B64" s="23">
        <v>-9.6411056762020775E-2</v>
      </c>
      <c r="C64" s="23">
        <v>5.092245101872471E-2</v>
      </c>
    </row>
    <row r="65" spans="1:3" ht="15" customHeight="1" x14ac:dyDescent="0.25">
      <c r="A65" s="13" t="s">
        <v>6</v>
      </c>
      <c r="B65" s="26"/>
      <c r="C65" s="26"/>
    </row>
    <row r="66" spans="1:3" ht="15" customHeight="1" x14ac:dyDescent="0.25">
      <c r="A66" s="13" t="s">
        <v>254</v>
      </c>
      <c r="B66" s="26">
        <v>-59467</v>
      </c>
      <c r="C66" s="26">
        <v>69569</v>
      </c>
    </row>
    <row r="67" spans="1:3" ht="15" customHeight="1" x14ac:dyDescent="0.25">
      <c r="A67" s="13" t="s">
        <v>310</v>
      </c>
      <c r="B67" s="26">
        <v>1564197</v>
      </c>
      <c r="C67" s="26">
        <v>1534787</v>
      </c>
    </row>
    <row r="68" spans="1:3" ht="15" customHeight="1" x14ac:dyDescent="0.25">
      <c r="A68" s="13" t="s">
        <v>257</v>
      </c>
      <c r="B68" s="26">
        <v>1532963</v>
      </c>
      <c r="C68" s="26">
        <v>1500904</v>
      </c>
    </row>
    <row r="69" spans="1:3" ht="15" customHeight="1" x14ac:dyDescent="0.25">
      <c r="A69" s="13" t="s">
        <v>258</v>
      </c>
      <c r="B69" s="26">
        <v>1517773</v>
      </c>
      <c r="C69" s="26">
        <v>1572259</v>
      </c>
    </row>
    <row r="70" spans="1:3" ht="15" customHeight="1" x14ac:dyDescent="0.25">
      <c r="A70" s="13" t="s">
        <v>255</v>
      </c>
      <c r="B70" s="26">
        <v>1505876</v>
      </c>
      <c r="C70" s="26">
        <v>1609873</v>
      </c>
    </row>
    <row r="71" spans="1:3" ht="15" customHeight="1" x14ac:dyDescent="0.25">
      <c r="A71" s="13" t="s">
        <v>256</v>
      </c>
      <c r="B71" s="26">
        <v>1542932</v>
      </c>
      <c r="C71" s="26">
        <v>1564197</v>
      </c>
    </row>
    <row r="72" spans="1:3" ht="15" customHeight="1" x14ac:dyDescent="0.25">
      <c r="A72" s="13" t="s">
        <v>312</v>
      </c>
      <c r="B72" s="26">
        <v>276139</v>
      </c>
      <c r="C72" s="26">
        <v>322785</v>
      </c>
    </row>
    <row r="73" spans="1:3" ht="15" customHeight="1" x14ac:dyDescent="0.25">
      <c r="A73" s="13" t="s">
        <v>270</v>
      </c>
      <c r="B73" s="26">
        <v>221444</v>
      </c>
      <c r="C73" s="26">
        <v>212489</v>
      </c>
    </row>
    <row r="74" spans="1:3" ht="15" customHeight="1" x14ac:dyDescent="0.25">
      <c r="A74" s="13" t="s">
        <v>271</v>
      </c>
      <c r="B74" s="26">
        <v>234336</v>
      </c>
      <c r="C74" s="26">
        <v>240074</v>
      </c>
    </row>
    <row r="75" spans="1:3" ht="15" customHeight="1" x14ac:dyDescent="0.25">
      <c r="A75" s="13" t="s">
        <v>268</v>
      </c>
      <c r="B75" s="26">
        <v>254934</v>
      </c>
      <c r="C75" s="26">
        <v>303996</v>
      </c>
    </row>
    <row r="76" spans="1:3" ht="15" customHeight="1" x14ac:dyDescent="0.25">
      <c r="A76" s="13" t="s">
        <v>269</v>
      </c>
      <c r="B76" s="26">
        <v>275820</v>
      </c>
      <c r="C76" s="26">
        <v>276139</v>
      </c>
    </row>
    <row r="77" spans="1:3" ht="15" customHeight="1" x14ac:dyDescent="0.25">
      <c r="A77" s="13" t="s">
        <v>313</v>
      </c>
      <c r="B77" s="26">
        <v>1288058</v>
      </c>
      <c r="C77" s="26">
        <v>1212002</v>
      </c>
    </row>
    <row r="78" spans="1:3" ht="15" customHeight="1" x14ac:dyDescent="0.25">
      <c r="A78" s="13" t="s">
        <v>274</v>
      </c>
      <c r="B78" s="26">
        <v>1311519</v>
      </c>
      <c r="C78" s="26">
        <v>1288415</v>
      </c>
    </row>
    <row r="79" spans="1:3" ht="15" customHeight="1" x14ac:dyDescent="0.25">
      <c r="A79" s="13" t="s">
        <v>275</v>
      </c>
      <c r="B79" s="26">
        <v>1283437</v>
      </c>
      <c r="C79" s="26">
        <v>1332185</v>
      </c>
    </row>
    <row r="80" spans="1:3" ht="15" customHeight="1" x14ac:dyDescent="0.25">
      <c r="A80" s="13" t="s">
        <v>272</v>
      </c>
      <c r="B80" s="26">
        <v>1250942</v>
      </c>
      <c r="C80" s="26">
        <v>1305877</v>
      </c>
    </row>
    <row r="81" spans="1:3" ht="15" customHeight="1" x14ac:dyDescent="0.25">
      <c r="A81" s="13" t="s">
        <v>273</v>
      </c>
      <c r="B81" s="26">
        <v>1267112</v>
      </c>
      <c r="C81" s="26">
        <v>1288058</v>
      </c>
    </row>
    <row r="82" spans="1:3" ht="15" customHeight="1" x14ac:dyDescent="0.25">
      <c r="A82" s="33" t="s">
        <v>276</v>
      </c>
      <c r="B82" s="46">
        <v>1280213.6000000001</v>
      </c>
      <c r="C82" s="46">
        <v>1285307.3999999999</v>
      </c>
    </row>
    <row r="83" spans="1:3" ht="15" customHeight="1" x14ac:dyDescent="0.25">
      <c r="A83" s="110" t="s">
        <v>277</v>
      </c>
      <c r="B83" s="23">
        <v>-4.6450842265696908E-2</v>
      </c>
      <c r="C83" s="23">
        <v>5.4126351408231216E-2</v>
      </c>
    </row>
    <row r="84" spans="1:3" ht="15" customHeight="1" x14ac:dyDescent="0.25">
      <c r="A84" s="13" t="s">
        <v>6</v>
      </c>
      <c r="B84" s="26"/>
      <c r="C84" s="26"/>
    </row>
    <row r="85" spans="1:3" ht="15" customHeight="1" x14ac:dyDescent="0.25">
      <c r="A85" s="98" t="s">
        <v>196</v>
      </c>
      <c r="B85" s="114">
        <v>44104</v>
      </c>
      <c r="C85" s="114">
        <v>44012</v>
      </c>
    </row>
    <row r="86" spans="1:3" ht="15" customHeight="1" x14ac:dyDescent="0.25">
      <c r="A86" s="13" t="s">
        <v>247</v>
      </c>
      <c r="B86" s="26">
        <v>671152</v>
      </c>
      <c r="C86" s="26">
        <v>615659</v>
      </c>
    </row>
    <row r="87" spans="1:3" ht="15" customHeight="1" x14ac:dyDescent="0.25">
      <c r="A87" s="33" t="s">
        <v>91</v>
      </c>
      <c r="B87" s="46">
        <v>30671</v>
      </c>
      <c r="C87" s="46">
        <v>21892</v>
      </c>
    </row>
    <row r="88" spans="1:3" ht="15" customHeight="1" x14ac:dyDescent="0.25">
      <c r="A88" s="110" t="s">
        <v>278</v>
      </c>
      <c r="B88" s="118">
        <v>640481</v>
      </c>
      <c r="C88" s="118">
        <v>593767</v>
      </c>
    </row>
    <row r="89" spans="1:3" ht="15" customHeight="1" x14ac:dyDescent="0.25">
      <c r="A89" s="13" t="s">
        <v>6</v>
      </c>
      <c r="B89" s="26"/>
      <c r="C89" s="26"/>
    </row>
    <row r="90" spans="1:3" ht="15" customHeight="1" x14ac:dyDescent="0.25">
      <c r="A90" s="13" t="s">
        <v>119</v>
      </c>
      <c r="B90" s="26">
        <v>741507</v>
      </c>
      <c r="C90" s="26">
        <v>765349</v>
      </c>
    </row>
    <row r="91" spans="1:3" ht="15" customHeight="1" x14ac:dyDescent="0.25">
      <c r="A91" s="33" t="s">
        <v>279</v>
      </c>
      <c r="B91" s="46">
        <v>1542932</v>
      </c>
      <c r="C91" s="46">
        <v>1505876</v>
      </c>
    </row>
    <row r="92" spans="1:3" ht="15" customHeight="1" x14ac:dyDescent="0.25">
      <c r="A92" s="110" t="s">
        <v>280</v>
      </c>
      <c r="B92" s="23">
        <v>0.48058307171022441</v>
      </c>
      <c r="C92" s="23">
        <v>0.50824171445723287</v>
      </c>
    </row>
    <row r="93" spans="1:3" ht="15" customHeight="1" x14ac:dyDescent="0.25">
      <c r="A93" s="13" t="s">
        <v>6</v>
      </c>
      <c r="B93" s="26"/>
      <c r="C93" s="26"/>
    </row>
    <row r="94" spans="1:3" ht="15" customHeight="1" x14ac:dyDescent="0.25">
      <c r="A94" s="13" t="s">
        <v>118</v>
      </c>
      <c r="B94" s="26">
        <v>741507</v>
      </c>
      <c r="C94" s="26">
        <v>765349</v>
      </c>
    </row>
    <row r="95" spans="1:3" ht="15" customHeight="1" x14ac:dyDescent="0.25">
      <c r="A95" s="33" t="s">
        <v>22</v>
      </c>
      <c r="B95" s="46">
        <v>669882040</v>
      </c>
      <c r="C95" s="46">
        <v>669882040</v>
      </c>
    </row>
    <row r="96" spans="1:3" ht="15" customHeight="1" x14ac:dyDescent="0.25">
      <c r="A96" s="110" t="s">
        <v>281</v>
      </c>
      <c r="B96" s="119">
        <v>1.1069217499845196</v>
      </c>
      <c r="C96" s="119">
        <v>1.1425130908122272</v>
      </c>
    </row>
    <row r="97" spans="1:3" ht="15" customHeight="1" x14ac:dyDescent="0.25">
      <c r="A97" s="13"/>
      <c r="B97" s="26"/>
      <c r="C97" s="26"/>
    </row>
    <row r="98" spans="1:3" ht="15" customHeight="1" x14ac:dyDescent="0.25">
      <c r="A98" s="13" t="s">
        <v>278</v>
      </c>
      <c r="B98" s="26">
        <v>640481</v>
      </c>
      <c r="C98" s="26">
        <v>593767</v>
      </c>
    </row>
    <row r="99" spans="1:3" ht="15" customHeight="1" x14ac:dyDescent="0.25">
      <c r="A99" s="13" t="s">
        <v>282</v>
      </c>
      <c r="B99" s="26"/>
      <c r="C99" s="26"/>
    </row>
    <row r="100" spans="1:3" ht="15" customHeight="1" x14ac:dyDescent="0.25">
      <c r="A100" s="13" t="s">
        <v>234</v>
      </c>
      <c r="B100" s="26">
        <v>92290</v>
      </c>
      <c r="C100" s="26">
        <v>90816</v>
      </c>
    </row>
    <row r="101" spans="1:3" ht="15" customHeight="1" x14ac:dyDescent="0.25">
      <c r="A101" s="13" t="s">
        <v>235</v>
      </c>
      <c r="B101" s="26">
        <v>7462</v>
      </c>
      <c r="C101" s="26">
        <v>7367</v>
      </c>
    </row>
    <row r="102" spans="1:3" ht="15" customHeight="1" x14ac:dyDescent="0.25">
      <c r="A102" s="13" t="s">
        <v>236</v>
      </c>
      <c r="B102" s="26">
        <v>99752</v>
      </c>
      <c r="C102" s="26">
        <v>98183</v>
      </c>
    </row>
    <row r="103" spans="1:3" ht="15" customHeight="1" x14ac:dyDescent="0.25">
      <c r="A103" s="33" t="s">
        <v>237</v>
      </c>
      <c r="B103" s="46">
        <v>40285</v>
      </c>
      <c r="C103" s="46">
        <v>117772</v>
      </c>
    </row>
    <row r="104" spans="1:3" ht="15" customHeight="1" x14ac:dyDescent="0.25">
      <c r="A104" s="110" t="s">
        <v>283</v>
      </c>
      <c r="B104" s="120">
        <v>15.89874643167432</v>
      </c>
      <c r="C104" s="120">
        <v>5.0416652515029039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5"/>
  <dimension ref="A1:G33"/>
  <sheetViews>
    <sheetView showGridLines="0" zoomScaleNormal="100" workbookViewId="0">
      <selection sqref="A1:B1"/>
    </sheetView>
  </sheetViews>
  <sheetFormatPr defaultColWidth="11.7265625" defaultRowHeight="15" customHeight="1" x14ac:dyDescent="0.25"/>
  <cols>
    <col min="1" max="1" width="11.7265625" style="3"/>
    <col min="2" max="2" width="21.453125" style="3" customWidth="1"/>
    <col min="3" max="16384" width="11.7265625" style="3"/>
  </cols>
  <sheetData>
    <row r="1" spans="1:7" ht="15" customHeight="1" x14ac:dyDescent="0.25">
      <c r="A1" s="123" t="s">
        <v>2</v>
      </c>
      <c r="B1" s="123"/>
      <c r="C1" s="12" t="s">
        <v>32</v>
      </c>
      <c r="D1" s="12" t="s">
        <v>33</v>
      </c>
      <c r="E1" s="12" t="s">
        <v>1</v>
      </c>
      <c r="F1" s="12" t="s">
        <v>284</v>
      </c>
      <c r="G1" s="12" t="s">
        <v>292</v>
      </c>
    </row>
    <row r="2" spans="1:7" s="5" customFormat="1" ht="18" customHeight="1" x14ac:dyDescent="0.25">
      <c r="A2" s="124" t="s">
        <v>34</v>
      </c>
      <c r="B2" s="124"/>
      <c r="C2" s="36">
        <v>157.36500000000001</v>
      </c>
      <c r="D2" s="36">
        <v>133.78299999999999</v>
      </c>
      <c r="E2" s="36">
        <v>86.92896051000001</v>
      </c>
      <c r="F2" s="36">
        <v>26.246112310066401</v>
      </c>
      <c r="G2" s="39">
        <v>77.73805376</v>
      </c>
    </row>
    <row r="3" spans="1:7" ht="15" customHeight="1" x14ac:dyDescent="0.25">
      <c r="A3" s="122" t="s">
        <v>35</v>
      </c>
      <c r="B3" s="122"/>
      <c r="C3" s="15">
        <v>86.266000000000005</v>
      </c>
      <c r="D3" s="15">
        <v>50.950499999999998</v>
      </c>
      <c r="E3" s="15">
        <v>31.61864739</v>
      </c>
      <c r="F3" s="15">
        <v>12.876957290066402</v>
      </c>
      <c r="G3" s="40">
        <v>35.674842947999998</v>
      </c>
    </row>
    <row r="4" spans="1:7" ht="15" customHeight="1" x14ac:dyDescent="0.25">
      <c r="A4" s="122" t="s">
        <v>36</v>
      </c>
      <c r="B4" s="122"/>
      <c r="C4" s="15">
        <v>28.658999999999999</v>
      </c>
      <c r="D4" s="15">
        <v>29.081</v>
      </c>
      <c r="E4" s="15">
        <v>28.12630828</v>
      </c>
      <c r="F4" s="15">
        <v>22.411637710066401</v>
      </c>
      <c r="G4" s="40">
        <v>22.483606870999999</v>
      </c>
    </row>
    <row r="5" spans="1:7" ht="15" customHeight="1" x14ac:dyDescent="0.25">
      <c r="A5" s="122" t="s">
        <v>37</v>
      </c>
      <c r="B5" s="122"/>
      <c r="C5" s="15">
        <v>5.6870000000000003</v>
      </c>
      <c r="D5" s="15">
        <v>3.2334999999999998</v>
      </c>
      <c r="E5" s="15">
        <v>2.0542235399999997</v>
      </c>
      <c r="F5" s="15">
        <v>0.20091140999999998</v>
      </c>
      <c r="G5" s="40">
        <v>1.5218391399999998</v>
      </c>
    </row>
    <row r="6" spans="1:7" ht="15" customHeight="1" x14ac:dyDescent="0.25">
      <c r="A6" s="122" t="s">
        <v>38</v>
      </c>
      <c r="B6" s="122"/>
      <c r="C6" s="15">
        <v>2.024</v>
      </c>
      <c r="D6" s="15">
        <v>2.2825000000000002</v>
      </c>
      <c r="E6" s="15">
        <v>2.4969999999999999</v>
      </c>
      <c r="F6" s="15">
        <v>2.5024999999999999</v>
      </c>
      <c r="G6" s="40">
        <v>2.5299999999999998</v>
      </c>
    </row>
    <row r="7" spans="1:7" ht="15" customHeight="1" x14ac:dyDescent="0.25">
      <c r="A7" s="122" t="s">
        <v>39</v>
      </c>
      <c r="B7" s="122"/>
      <c r="C7" s="15">
        <v>7.77</v>
      </c>
      <c r="D7" s="15">
        <v>7.0430000000000001</v>
      </c>
      <c r="E7" s="15">
        <v>3.7046696200000091</v>
      </c>
      <c r="F7" s="15">
        <v>0.72409725006640924</v>
      </c>
      <c r="G7" s="40">
        <v>3.7983002700000408</v>
      </c>
    </row>
    <row r="8" spans="1:7" ht="15" customHeight="1" x14ac:dyDescent="0.25">
      <c r="A8" s="125" t="s">
        <v>40</v>
      </c>
      <c r="B8" s="125"/>
      <c r="C8" s="37">
        <v>287.77100000000002</v>
      </c>
      <c r="D8" s="37">
        <v>226.37349999999998</v>
      </c>
      <c r="E8" s="37">
        <v>154.92980934000002</v>
      </c>
      <c r="F8" s="37">
        <v>64.962215970265618</v>
      </c>
      <c r="G8" s="41">
        <v>143.74664298900004</v>
      </c>
    </row>
    <row r="9" spans="1:7" ht="15" customHeight="1" x14ac:dyDescent="0.35">
      <c r="A9" s="30"/>
      <c r="B9" s="30"/>
      <c r="C9" s="30"/>
      <c r="D9" s="30"/>
      <c r="E9" s="30"/>
      <c r="F9" s="30"/>
      <c r="G9" s="30"/>
    </row>
    <row r="10" spans="1:7" ht="15" customHeight="1" x14ac:dyDescent="0.25">
      <c r="A10" s="11" t="s">
        <v>6</v>
      </c>
      <c r="B10" s="12" t="s">
        <v>6</v>
      </c>
      <c r="C10" s="12" t="s">
        <v>32</v>
      </c>
      <c r="D10" s="12" t="s">
        <v>33</v>
      </c>
      <c r="E10" s="12" t="s">
        <v>1</v>
      </c>
      <c r="F10" s="12" t="s">
        <v>284</v>
      </c>
      <c r="G10" s="12" t="s">
        <v>292</v>
      </c>
    </row>
    <row r="11" spans="1:7" ht="15" customHeight="1" x14ac:dyDescent="0.25">
      <c r="A11" s="125" t="s">
        <v>41</v>
      </c>
      <c r="B11" s="34" t="s">
        <v>42</v>
      </c>
      <c r="C11" s="17">
        <v>1533.5730000000001</v>
      </c>
      <c r="D11" s="17">
        <v>1199.9390000000001</v>
      </c>
      <c r="E11" s="17">
        <v>847.81799999999998</v>
      </c>
      <c r="F11" s="17">
        <v>322.58999999999997</v>
      </c>
      <c r="G11" s="42">
        <v>931.50699999999995</v>
      </c>
    </row>
    <row r="12" spans="1:7" ht="15" customHeight="1" x14ac:dyDescent="0.25">
      <c r="A12" s="122"/>
      <c r="B12" s="34" t="s">
        <v>43</v>
      </c>
      <c r="C12" s="17">
        <v>59.957999999999998</v>
      </c>
      <c r="D12" s="17">
        <v>58.423000000000002</v>
      </c>
      <c r="E12" s="17">
        <v>64.739000000000004</v>
      </c>
      <c r="F12" s="17">
        <v>59.58</v>
      </c>
      <c r="G12" s="42">
        <v>64.387</v>
      </c>
    </row>
    <row r="13" spans="1:7" ht="15" customHeight="1" x14ac:dyDescent="0.25">
      <c r="A13" s="31" t="s">
        <v>6</v>
      </c>
      <c r="B13" s="34" t="s">
        <v>2</v>
      </c>
      <c r="C13" s="15">
        <v>102.23</v>
      </c>
      <c r="D13" s="15">
        <v>86.451999999999998</v>
      </c>
      <c r="E13" s="15">
        <v>59.17053571361982</v>
      </c>
      <c r="F13" s="15">
        <v>33.636341938915656</v>
      </c>
      <c r="G13" s="40">
        <v>70.230179196538501</v>
      </c>
    </row>
    <row r="14" spans="1:7" ht="15" customHeight="1" x14ac:dyDescent="0.25">
      <c r="A14" s="32" t="s">
        <v>6</v>
      </c>
      <c r="B14" s="35" t="s">
        <v>44</v>
      </c>
      <c r="C14" s="38">
        <v>33.029000000000003</v>
      </c>
      <c r="D14" s="38">
        <v>18.948</v>
      </c>
      <c r="E14" s="38">
        <v>3.2623578188396549</v>
      </c>
      <c r="F14" s="38">
        <v>-2.3706288211258841</v>
      </c>
      <c r="G14" s="43">
        <v>3.3473547644818247</v>
      </c>
    </row>
    <row r="15" spans="1:7" ht="15" customHeight="1" x14ac:dyDescent="0.25">
      <c r="A15" s="122" t="s">
        <v>45</v>
      </c>
      <c r="B15" s="34" t="s">
        <v>42</v>
      </c>
      <c r="C15" s="17">
        <v>881.94799999999998</v>
      </c>
      <c r="D15" s="17">
        <v>675.65</v>
      </c>
      <c r="E15" s="17">
        <v>469.60700000000003</v>
      </c>
      <c r="F15" s="17">
        <v>53.984000000000002</v>
      </c>
      <c r="G15" s="42">
        <v>344.00400000000002</v>
      </c>
    </row>
    <row r="16" spans="1:7" ht="15" customHeight="1" x14ac:dyDescent="0.25">
      <c r="A16" s="122"/>
      <c r="B16" s="34" t="s">
        <v>43</v>
      </c>
      <c r="C16" s="17">
        <v>18.678999999999998</v>
      </c>
      <c r="D16" s="17">
        <v>19.940999999999999</v>
      </c>
      <c r="E16" s="17">
        <v>20.574000000000002</v>
      </c>
      <c r="F16" s="17">
        <v>18.097000000000001</v>
      </c>
      <c r="G16" s="42">
        <v>16.745000000000001</v>
      </c>
    </row>
    <row r="17" spans="1:7" ht="15" customHeight="1" x14ac:dyDescent="0.25">
      <c r="A17" s="31" t="s">
        <v>6</v>
      </c>
      <c r="B17" s="34" t="s">
        <v>2</v>
      </c>
      <c r="C17" s="15">
        <v>106.40900000000001</v>
      </c>
      <c r="D17" s="15">
        <v>80.471000000000004</v>
      </c>
      <c r="E17" s="15">
        <v>57.202180577309512</v>
      </c>
      <c r="F17" s="15">
        <v>16.220659224668623</v>
      </c>
      <c r="G17" s="40">
        <v>54.312271435978353</v>
      </c>
    </row>
    <row r="18" spans="1:7" ht="15" customHeight="1" x14ac:dyDescent="0.25">
      <c r="A18" s="32" t="s">
        <v>6</v>
      </c>
      <c r="B18" s="35" t="s">
        <v>44</v>
      </c>
      <c r="C18" s="38">
        <v>20.577000000000002</v>
      </c>
      <c r="D18" s="38">
        <v>1.9810000000000001</v>
      </c>
      <c r="E18" s="38">
        <v>-8.1560002407035519</v>
      </c>
      <c r="F18" s="38">
        <v>-18.350345787551213</v>
      </c>
      <c r="G18" s="43">
        <v>-10.111019371958022</v>
      </c>
    </row>
    <row r="19" spans="1:7" ht="15" customHeight="1" x14ac:dyDescent="0.25">
      <c r="A19" s="122" t="s">
        <v>46</v>
      </c>
      <c r="B19" s="34" t="s">
        <v>42</v>
      </c>
      <c r="C19" s="17">
        <v>302.14699999999999</v>
      </c>
      <c r="D19" s="17">
        <v>224.083</v>
      </c>
      <c r="E19" s="17">
        <v>140.54400000000001</v>
      </c>
      <c r="F19" s="17">
        <v>8.3369999999999997</v>
      </c>
      <c r="G19" s="42">
        <v>13.04</v>
      </c>
    </row>
    <row r="20" spans="1:7" ht="15" customHeight="1" x14ac:dyDescent="0.25">
      <c r="A20" s="122"/>
      <c r="B20" s="34" t="s">
        <v>43</v>
      </c>
      <c r="C20" s="17">
        <v>10.526999999999999</v>
      </c>
      <c r="D20" s="17">
        <v>11.157999999999999</v>
      </c>
      <c r="E20" s="17">
        <v>11.077999999999999</v>
      </c>
      <c r="F20" s="17">
        <v>8.6310000000000002</v>
      </c>
      <c r="G20" s="42">
        <v>9.8089999999999993</v>
      </c>
    </row>
    <row r="21" spans="1:7" ht="15" customHeight="1" x14ac:dyDescent="0.25">
      <c r="A21" s="31" t="s">
        <v>6</v>
      </c>
      <c r="B21" s="34" t="s">
        <v>2</v>
      </c>
      <c r="C21" s="15">
        <v>35.978000000000002</v>
      </c>
      <c r="D21" s="15">
        <v>26.416</v>
      </c>
      <c r="E21" s="15">
        <v>17.212444465744081</v>
      </c>
      <c r="F21" s="15">
        <v>5.1963790027410388</v>
      </c>
      <c r="G21" s="40">
        <v>4.9585132046397176</v>
      </c>
    </row>
    <row r="22" spans="1:7" ht="15" customHeight="1" x14ac:dyDescent="0.25">
      <c r="A22" s="32" t="s">
        <v>6</v>
      </c>
      <c r="B22" s="35" t="s">
        <v>44</v>
      </c>
      <c r="C22" s="38">
        <v>7.0960000000000001</v>
      </c>
      <c r="D22" s="38">
        <v>-7.8E-2</v>
      </c>
      <c r="E22" s="38">
        <v>-4.7295389018276355</v>
      </c>
      <c r="F22" s="38">
        <v>-4.8848383029626339</v>
      </c>
      <c r="G22" s="43">
        <v>-3.4899497666557089</v>
      </c>
    </row>
    <row r="23" spans="1:7" ht="15" customHeight="1" x14ac:dyDescent="0.25">
      <c r="A23" s="122" t="s">
        <v>47</v>
      </c>
      <c r="B23" s="34" t="s">
        <v>42</v>
      </c>
      <c r="C23" s="17">
        <v>257.12200000000001</v>
      </c>
      <c r="D23" s="17">
        <v>181.13300000000001</v>
      </c>
      <c r="E23" s="17">
        <v>108.761</v>
      </c>
      <c r="F23" s="17">
        <v>3.3010000000000002</v>
      </c>
      <c r="G23" s="42">
        <v>25.75</v>
      </c>
    </row>
    <row r="24" spans="1:7" ht="15" customHeight="1" x14ac:dyDescent="0.25">
      <c r="A24" s="122"/>
      <c r="B24" s="34" t="s">
        <v>43</v>
      </c>
      <c r="C24" s="17">
        <v>4.165</v>
      </c>
      <c r="D24" s="17">
        <v>4.1230000000000002</v>
      </c>
      <c r="E24" s="17">
        <v>3.226</v>
      </c>
      <c r="F24" s="17">
        <v>0.44700000000000001</v>
      </c>
      <c r="G24" s="42">
        <v>0.63700000000000001</v>
      </c>
    </row>
    <row r="25" spans="1:7" ht="15" customHeight="1" x14ac:dyDescent="0.25">
      <c r="A25" s="31" t="s">
        <v>6</v>
      </c>
      <c r="B25" s="34" t="s">
        <v>2</v>
      </c>
      <c r="C25" s="15">
        <v>23.777000000000001</v>
      </c>
      <c r="D25" s="15">
        <v>16.134</v>
      </c>
      <c r="E25" s="15">
        <v>10.135701693326601</v>
      </c>
      <c r="F25" s="15">
        <v>1.3112704038839451</v>
      </c>
      <c r="G25" s="40">
        <v>2.7149652324800191</v>
      </c>
    </row>
    <row r="26" spans="1:7" ht="15" customHeight="1" x14ac:dyDescent="0.25">
      <c r="A26" s="32" t="s">
        <v>6</v>
      </c>
      <c r="B26" s="35" t="s">
        <v>44</v>
      </c>
      <c r="C26" s="38">
        <v>5.2610000000000001</v>
      </c>
      <c r="D26" s="38">
        <v>-0.94799999999999995</v>
      </c>
      <c r="E26" s="38">
        <v>-5.3088837169628933</v>
      </c>
      <c r="F26" s="38">
        <v>-4.1614503120326019</v>
      </c>
      <c r="G26" s="43">
        <v>-3.5312935872495532</v>
      </c>
    </row>
    <row r="27" spans="1:7" ht="15" customHeight="1" x14ac:dyDescent="0.25">
      <c r="A27" s="122" t="s">
        <v>48</v>
      </c>
      <c r="B27" s="34" t="s">
        <v>2</v>
      </c>
      <c r="C27" s="15">
        <v>22.417999999999999</v>
      </c>
      <c r="D27" s="15">
        <v>18.472000000000001</v>
      </c>
      <c r="E27" s="15">
        <v>12.472818210000007</v>
      </c>
      <c r="F27" s="15">
        <v>8.687861880056353</v>
      </c>
      <c r="G27" s="40">
        <v>12.551976329363406</v>
      </c>
    </row>
    <row r="28" spans="1:7" ht="15" customHeight="1" x14ac:dyDescent="0.25">
      <c r="A28" s="122"/>
      <c r="B28" s="34" t="s">
        <v>44</v>
      </c>
      <c r="C28" s="15">
        <v>5.6120000000000001</v>
      </c>
      <c r="D28" s="15">
        <v>2.802</v>
      </c>
      <c r="E28" s="15">
        <v>0.81229676682187646</v>
      </c>
      <c r="F28" s="15">
        <v>0.55247184356753176</v>
      </c>
      <c r="G28" s="40">
        <v>1.5002411903803463</v>
      </c>
    </row>
    <row r="29" spans="1:7" ht="15" customHeight="1" x14ac:dyDescent="0.25">
      <c r="A29" s="33" t="s">
        <v>6</v>
      </c>
      <c r="B29" s="35" t="s">
        <v>49</v>
      </c>
      <c r="C29" s="38">
        <v>-3.0419999999999998</v>
      </c>
      <c r="D29" s="38">
        <v>-1.57</v>
      </c>
      <c r="E29" s="38">
        <v>-1.26387132</v>
      </c>
      <c r="F29" s="38">
        <v>-9.0296479999999998E-2</v>
      </c>
      <c r="G29" s="43">
        <v>-1.0212624100000001</v>
      </c>
    </row>
    <row r="30" spans="1:7" ht="15" customHeight="1" x14ac:dyDescent="0.25">
      <c r="A30" s="13" t="s">
        <v>6</v>
      </c>
      <c r="B30" s="34" t="s">
        <v>50</v>
      </c>
      <c r="C30" s="15">
        <v>287.77000000000004</v>
      </c>
      <c r="D30" s="15">
        <v>226.37500000000003</v>
      </c>
      <c r="E30" s="15">
        <v>154.92980934000005</v>
      </c>
      <c r="F30" s="15">
        <v>64.962215970265618</v>
      </c>
      <c r="G30" s="40">
        <v>143.74664298900001</v>
      </c>
    </row>
    <row r="31" spans="1:7" ht="15" customHeight="1" x14ac:dyDescent="0.25">
      <c r="A31" s="33" t="s">
        <v>6</v>
      </c>
      <c r="B31" s="35" t="s">
        <v>51</v>
      </c>
      <c r="C31" s="38">
        <v>83.18</v>
      </c>
      <c r="D31" s="38">
        <v>33.429000000000002</v>
      </c>
      <c r="E31" s="38">
        <v>-1.259352723832555</v>
      </c>
      <c r="F31" s="38">
        <v>2.4206448899193931</v>
      </c>
      <c r="G31" s="43">
        <v>5.6923048489989085</v>
      </c>
    </row>
    <row r="32" spans="1:7" ht="15" customHeight="1" x14ac:dyDescent="0.25">
      <c r="A32" s="13" t="s">
        <v>6</v>
      </c>
      <c r="B32" s="34" t="s">
        <v>52</v>
      </c>
      <c r="C32" s="15">
        <v>71.575000000000003</v>
      </c>
      <c r="D32" s="15">
        <v>22.705000000000002</v>
      </c>
      <c r="E32" s="15">
        <v>-14.119768273832548</v>
      </c>
      <c r="F32" s="15">
        <v>-29.214791380104803</v>
      </c>
      <c r="G32" s="40">
        <v>-12.284666771001113</v>
      </c>
    </row>
    <row r="33" spans="1:7" ht="15" customHeight="1" x14ac:dyDescent="0.25">
      <c r="A33" s="33" t="s">
        <v>6</v>
      </c>
      <c r="B33" s="35" t="s">
        <v>53</v>
      </c>
      <c r="C33" s="38">
        <v>54.609000000000002</v>
      </c>
      <c r="D33" s="38">
        <v>5.4740000000000002</v>
      </c>
      <c r="E33" s="38">
        <v>-30.197573953832553</v>
      </c>
      <c r="F33" s="38">
        <v>-27.370999999999999</v>
      </c>
      <c r="G33" s="43">
        <v>-23.888000000000002</v>
      </c>
    </row>
  </sheetData>
  <mergeCells count="13">
    <mergeCell ref="A23:A24"/>
    <mergeCell ref="A27:A28"/>
    <mergeCell ref="A7:B7"/>
    <mergeCell ref="A8:B8"/>
    <mergeCell ref="A11:A12"/>
    <mergeCell ref="A15:A16"/>
    <mergeCell ref="A19:A20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8"/>
  <dimension ref="A1:E21"/>
  <sheetViews>
    <sheetView showGridLines="0" zoomScaleNormal="100" workbookViewId="0"/>
  </sheetViews>
  <sheetFormatPr defaultColWidth="11.7265625" defaultRowHeight="15" customHeight="1" x14ac:dyDescent="0.25"/>
  <cols>
    <col min="1" max="1" width="15" style="3" bestFit="1" customWidth="1"/>
    <col min="2" max="3" width="11.453125" style="3" customWidth="1"/>
    <col min="4" max="16384" width="11.7265625" style="3"/>
  </cols>
  <sheetData>
    <row r="1" spans="1:5" s="1" customFormat="1" ht="21" x14ac:dyDescent="0.25">
      <c r="A1" s="11" t="s">
        <v>54</v>
      </c>
      <c r="B1" s="12" t="s">
        <v>292</v>
      </c>
      <c r="C1" s="12" t="s">
        <v>32</v>
      </c>
      <c r="D1" s="47" t="s">
        <v>293</v>
      </c>
      <c r="E1" s="47" t="s">
        <v>294</v>
      </c>
    </row>
    <row r="2" spans="1:5" ht="15" customHeight="1" x14ac:dyDescent="0.25">
      <c r="A2" s="13" t="s">
        <v>41</v>
      </c>
      <c r="B2" s="44">
        <v>931507</v>
      </c>
      <c r="C2" s="26">
        <v>1533573</v>
      </c>
      <c r="D2" s="44">
        <v>2101915</v>
      </c>
      <c r="E2" s="26">
        <v>3915663</v>
      </c>
    </row>
    <row r="3" spans="1:5" ht="15" customHeight="1" x14ac:dyDescent="0.25">
      <c r="A3" s="13" t="s">
        <v>45</v>
      </c>
      <c r="B3" s="44">
        <v>344004</v>
      </c>
      <c r="C3" s="26">
        <v>881948</v>
      </c>
      <c r="D3" s="44">
        <v>867595</v>
      </c>
      <c r="E3" s="26">
        <v>2218844</v>
      </c>
    </row>
    <row r="4" spans="1:5" ht="15" customHeight="1" x14ac:dyDescent="0.25">
      <c r="A4" s="13" t="s">
        <v>46</v>
      </c>
      <c r="B4" s="44">
        <v>13040</v>
      </c>
      <c r="C4" s="26">
        <v>302147</v>
      </c>
      <c r="D4" s="44">
        <v>161921</v>
      </c>
      <c r="E4" s="26">
        <v>729070</v>
      </c>
    </row>
    <row r="5" spans="1:5" ht="15" customHeight="1" x14ac:dyDescent="0.25">
      <c r="A5" s="33" t="s">
        <v>47</v>
      </c>
      <c r="B5" s="45">
        <v>25750</v>
      </c>
      <c r="C5" s="46">
        <v>257122</v>
      </c>
      <c r="D5" s="45">
        <v>137812</v>
      </c>
      <c r="E5" s="46">
        <v>618828</v>
      </c>
    </row>
    <row r="6" spans="1:5" ht="15" customHeight="1" x14ac:dyDescent="0.25">
      <c r="A6" s="13" t="s">
        <v>55</v>
      </c>
      <c r="B6" s="44">
        <v>1314301</v>
      </c>
      <c r="C6" s="26">
        <v>2974790</v>
      </c>
      <c r="D6" s="44">
        <v>3269243</v>
      </c>
      <c r="E6" s="26">
        <v>7482405</v>
      </c>
    </row>
    <row r="7" spans="1:5" ht="15" customHeight="1" x14ac:dyDescent="0.25">
      <c r="A7" s="13" t="s">
        <v>6</v>
      </c>
      <c r="B7" s="26" t="s">
        <v>6</v>
      </c>
      <c r="C7" s="26" t="s">
        <v>6</v>
      </c>
      <c r="D7" s="26" t="s">
        <v>6</v>
      </c>
      <c r="E7" s="26" t="s">
        <v>6</v>
      </c>
    </row>
    <row r="8" spans="1:5" s="1" customFormat="1" ht="21" x14ac:dyDescent="0.25">
      <c r="A8" s="11" t="s">
        <v>56</v>
      </c>
      <c r="B8" s="12" t="s">
        <v>292</v>
      </c>
      <c r="C8" s="12" t="s">
        <v>32</v>
      </c>
      <c r="D8" s="47" t="s">
        <v>293</v>
      </c>
      <c r="E8" s="47" t="s">
        <v>294</v>
      </c>
    </row>
    <row r="9" spans="1:5" ht="15" customHeight="1" x14ac:dyDescent="0.25">
      <c r="A9" s="13" t="s">
        <v>41</v>
      </c>
      <c r="B9" s="44">
        <v>64387</v>
      </c>
      <c r="C9" s="26">
        <v>59958</v>
      </c>
      <c r="D9" s="44">
        <v>188706</v>
      </c>
      <c r="E9" s="26">
        <v>183719</v>
      </c>
    </row>
    <row r="10" spans="1:5" ht="15" customHeight="1" x14ac:dyDescent="0.25">
      <c r="A10" s="13" t="s">
        <v>45</v>
      </c>
      <c r="B10" s="44">
        <v>16745</v>
      </c>
      <c r="C10" s="26">
        <v>18679</v>
      </c>
      <c r="D10" s="44">
        <v>55416</v>
      </c>
      <c r="E10" s="26">
        <v>58154</v>
      </c>
    </row>
    <row r="11" spans="1:5" ht="15" customHeight="1" x14ac:dyDescent="0.25">
      <c r="A11" s="13" t="s">
        <v>46</v>
      </c>
      <c r="B11" s="44">
        <v>9809</v>
      </c>
      <c r="C11" s="26">
        <v>10527</v>
      </c>
      <c r="D11" s="44">
        <v>29518</v>
      </c>
      <c r="E11" s="26">
        <v>31687</v>
      </c>
    </row>
    <row r="12" spans="1:5" ht="15" customHeight="1" x14ac:dyDescent="0.25">
      <c r="A12" s="33" t="s">
        <v>47</v>
      </c>
      <c r="B12" s="45">
        <v>637</v>
      </c>
      <c r="C12" s="46">
        <v>4165</v>
      </c>
      <c r="D12" s="45">
        <v>4310</v>
      </c>
      <c r="E12" s="46">
        <v>12429</v>
      </c>
    </row>
    <row r="13" spans="1:5" ht="15" customHeight="1" x14ac:dyDescent="0.25">
      <c r="A13" s="13" t="s">
        <v>55</v>
      </c>
      <c r="B13" s="44">
        <v>91578</v>
      </c>
      <c r="C13" s="26">
        <v>93329</v>
      </c>
      <c r="D13" s="44">
        <v>277950</v>
      </c>
      <c r="E13" s="26">
        <v>285989</v>
      </c>
    </row>
    <row r="14" spans="1:5" ht="15" customHeight="1" x14ac:dyDescent="0.25">
      <c r="A14" s="13" t="s">
        <v>6</v>
      </c>
      <c r="B14" s="26" t="s">
        <v>6</v>
      </c>
      <c r="C14" s="26" t="s">
        <v>6</v>
      </c>
      <c r="D14" s="26" t="s">
        <v>6</v>
      </c>
      <c r="E14" s="26" t="s">
        <v>6</v>
      </c>
    </row>
    <row r="15" spans="1:5" s="1" customFormat="1" ht="21" x14ac:dyDescent="0.25">
      <c r="A15" s="11" t="s">
        <v>57</v>
      </c>
      <c r="B15" s="12" t="s">
        <v>292</v>
      </c>
      <c r="C15" s="12" t="s">
        <v>32</v>
      </c>
      <c r="D15" s="47" t="s">
        <v>293</v>
      </c>
      <c r="E15" s="47" t="s">
        <v>294</v>
      </c>
    </row>
    <row r="16" spans="1:5" ht="15" customHeight="1" x14ac:dyDescent="0.25">
      <c r="A16" s="13" t="s">
        <v>41</v>
      </c>
      <c r="B16" s="44">
        <v>233640</v>
      </c>
      <c r="C16" s="26">
        <v>243276</v>
      </c>
      <c r="D16" s="44">
        <v>479559</v>
      </c>
      <c r="E16" s="26">
        <v>638272</v>
      </c>
    </row>
    <row r="17" spans="1:5" ht="15" customHeight="1" x14ac:dyDescent="0.25">
      <c r="A17" s="13" t="s">
        <v>45</v>
      </c>
      <c r="B17" s="44">
        <v>38092</v>
      </c>
      <c r="C17" s="26">
        <v>68249</v>
      </c>
      <c r="D17" s="44">
        <v>65029</v>
      </c>
      <c r="E17" s="26">
        <v>130780</v>
      </c>
    </row>
    <row r="18" spans="1:5" ht="15" customHeight="1" x14ac:dyDescent="0.25">
      <c r="A18" s="13" t="s">
        <v>46</v>
      </c>
      <c r="B18" s="44">
        <v>966</v>
      </c>
      <c r="C18" s="26">
        <v>22564</v>
      </c>
      <c r="D18" s="44">
        <v>10025</v>
      </c>
      <c r="E18" s="26">
        <v>49832</v>
      </c>
    </row>
    <row r="19" spans="1:5" ht="15" customHeight="1" x14ac:dyDescent="0.25">
      <c r="A19" s="33" t="s">
        <v>47</v>
      </c>
      <c r="B19" s="45">
        <v>3037</v>
      </c>
      <c r="C19" s="46">
        <v>19636</v>
      </c>
      <c r="D19" s="45">
        <v>13893</v>
      </c>
      <c r="E19" s="46">
        <v>48405</v>
      </c>
    </row>
    <row r="20" spans="1:5" ht="15" customHeight="1" x14ac:dyDescent="0.25">
      <c r="A20" s="13" t="s">
        <v>55</v>
      </c>
      <c r="B20" s="44">
        <v>275735</v>
      </c>
      <c r="C20" s="26">
        <v>353725</v>
      </c>
      <c r="D20" s="44">
        <v>568506</v>
      </c>
      <c r="E20" s="26">
        <v>867289</v>
      </c>
    </row>
    <row r="21" spans="1:5" ht="15" customHeight="1" x14ac:dyDescent="0.25">
      <c r="A21" s="6"/>
      <c r="B21" s="6"/>
      <c r="C21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9"/>
  <dimension ref="A1:G15"/>
  <sheetViews>
    <sheetView showGridLines="0" zoomScaleNormal="100" workbookViewId="0"/>
  </sheetViews>
  <sheetFormatPr defaultColWidth="11.7265625" defaultRowHeight="15" customHeight="1" x14ac:dyDescent="0.25"/>
  <cols>
    <col min="1" max="16384" width="11.7265625" style="3"/>
  </cols>
  <sheetData>
    <row r="1" spans="1:7" s="1" customFormat="1" ht="15" customHeight="1" x14ac:dyDescent="0.25">
      <c r="A1" s="48" t="s">
        <v>6</v>
      </c>
      <c r="B1" s="126" t="s">
        <v>295</v>
      </c>
      <c r="C1" s="126"/>
      <c r="D1" s="126" t="s">
        <v>296</v>
      </c>
      <c r="E1" s="126"/>
      <c r="F1" s="126" t="s">
        <v>297</v>
      </c>
      <c r="G1" s="126"/>
    </row>
    <row r="2" spans="1:7" s="1" customFormat="1" ht="15" customHeight="1" x14ac:dyDescent="0.25">
      <c r="A2" s="49" t="s">
        <v>6</v>
      </c>
      <c r="B2" s="49">
        <v>2020</v>
      </c>
      <c r="C2" s="49">
        <v>2019</v>
      </c>
      <c r="D2" s="49">
        <v>2020</v>
      </c>
      <c r="E2" s="49">
        <v>2019</v>
      </c>
      <c r="F2" s="49">
        <v>2020</v>
      </c>
      <c r="G2" s="49">
        <v>2019</v>
      </c>
    </row>
    <row r="3" spans="1:7" ht="15" customHeight="1" x14ac:dyDescent="0.25">
      <c r="A3" s="13" t="s">
        <v>58</v>
      </c>
      <c r="B3" s="44">
        <v>1603</v>
      </c>
      <c r="C3" s="26">
        <v>1655</v>
      </c>
      <c r="D3" s="44">
        <v>1596</v>
      </c>
      <c r="E3" s="26">
        <v>1657</v>
      </c>
      <c r="F3" s="44">
        <v>1581</v>
      </c>
      <c r="G3" s="26">
        <v>1613</v>
      </c>
    </row>
    <row r="4" spans="1:7" ht="15" customHeight="1" x14ac:dyDescent="0.25">
      <c r="A4" s="13" t="s">
        <v>59</v>
      </c>
      <c r="B4" s="44">
        <v>992</v>
      </c>
      <c r="C4" s="26">
        <v>974</v>
      </c>
      <c r="D4" s="44">
        <v>982</v>
      </c>
      <c r="E4" s="26">
        <v>972</v>
      </c>
      <c r="F4" s="44">
        <v>977</v>
      </c>
      <c r="G4" s="26">
        <v>968</v>
      </c>
    </row>
    <row r="5" spans="1:7" ht="15" customHeight="1" x14ac:dyDescent="0.25">
      <c r="A5" s="13" t="s">
        <v>60</v>
      </c>
      <c r="B5" s="44">
        <v>407</v>
      </c>
      <c r="C5" s="26">
        <v>448</v>
      </c>
      <c r="D5" s="44">
        <v>414</v>
      </c>
      <c r="E5" s="26">
        <v>447</v>
      </c>
      <c r="F5" s="44">
        <v>405</v>
      </c>
      <c r="G5" s="26">
        <v>416</v>
      </c>
    </row>
    <row r="6" spans="1:7" ht="15" customHeight="1" x14ac:dyDescent="0.25">
      <c r="A6" s="13" t="s">
        <v>61</v>
      </c>
      <c r="B6" s="44">
        <v>126</v>
      </c>
      <c r="C6" s="26">
        <v>146</v>
      </c>
      <c r="D6" s="44">
        <v>118</v>
      </c>
      <c r="E6" s="26">
        <v>152</v>
      </c>
      <c r="F6" s="44">
        <v>121</v>
      </c>
      <c r="G6" s="26">
        <v>143</v>
      </c>
    </row>
    <row r="7" spans="1:7" ht="15" customHeight="1" x14ac:dyDescent="0.25">
      <c r="A7" s="13" t="s">
        <v>62</v>
      </c>
      <c r="B7" s="44">
        <v>60</v>
      </c>
      <c r="C7" s="26">
        <v>70</v>
      </c>
      <c r="D7" s="44">
        <v>63</v>
      </c>
      <c r="E7" s="26">
        <v>68</v>
      </c>
      <c r="F7" s="44">
        <v>60</v>
      </c>
      <c r="G7" s="26">
        <v>69</v>
      </c>
    </row>
    <row r="8" spans="1:7" ht="15" customHeight="1" x14ac:dyDescent="0.25">
      <c r="A8" s="13" t="s">
        <v>63</v>
      </c>
      <c r="B8" s="44">
        <v>12</v>
      </c>
      <c r="C8" s="26">
        <v>11</v>
      </c>
      <c r="D8" s="44">
        <v>13</v>
      </c>
      <c r="E8" s="26">
        <v>12</v>
      </c>
      <c r="F8" s="44">
        <v>12</v>
      </c>
      <c r="G8" s="26">
        <v>11</v>
      </c>
    </row>
    <row r="9" spans="1:7" ht="15" customHeight="1" x14ac:dyDescent="0.25">
      <c r="A9" s="13" t="s">
        <v>64</v>
      </c>
      <c r="B9" s="44">
        <v>6</v>
      </c>
      <c r="C9" s="26">
        <v>6</v>
      </c>
      <c r="D9" s="44">
        <v>6</v>
      </c>
      <c r="E9" s="26">
        <v>6</v>
      </c>
      <c r="F9" s="44">
        <v>6</v>
      </c>
      <c r="G9" s="26">
        <v>6</v>
      </c>
    </row>
    <row r="10" spans="1:7" ht="15" customHeight="1" x14ac:dyDescent="0.25">
      <c r="A10" s="50" t="s">
        <v>6</v>
      </c>
      <c r="B10" s="51" t="s">
        <v>6</v>
      </c>
      <c r="C10" s="52" t="s">
        <v>6</v>
      </c>
      <c r="D10" s="51"/>
      <c r="E10" s="52"/>
      <c r="F10" s="51"/>
      <c r="G10" s="52"/>
    </row>
    <row r="11" spans="1:7" ht="15" customHeight="1" x14ac:dyDescent="0.25">
      <c r="A11" s="13" t="s">
        <v>65</v>
      </c>
      <c r="B11" s="44">
        <v>4093</v>
      </c>
      <c r="C11" s="26">
        <v>5239</v>
      </c>
      <c r="D11" s="44">
        <v>4543</v>
      </c>
      <c r="E11" s="26">
        <v>5120</v>
      </c>
      <c r="F11" s="44">
        <v>3840</v>
      </c>
      <c r="G11" s="26">
        <v>5032</v>
      </c>
    </row>
    <row r="12" spans="1:7" ht="15" customHeight="1" x14ac:dyDescent="0.25">
      <c r="A12" s="50" t="s">
        <v>66</v>
      </c>
      <c r="B12" s="51" t="s">
        <v>6</v>
      </c>
      <c r="C12" s="52" t="s">
        <v>6</v>
      </c>
      <c r="D12" s="51"/>
      <c r="E12" s="52"/>
      <c r="F12" s="51"/>
      <c r="G12" s="52"/>
    </row>
    <row r="13" spans="1:7" ht="15" customHeight="1" x14ac:dyDescent="0.25">
      <c r="A13" s="13" t="s">
        <v>67</v>
      </c>
      <c r="B13" s="44">
        <v>335</v>
      </c>
      <c r="C13" s="26">
        <v>531</v>
      </c>
      <c r="D13" s="44">
        <v>404</v>
      </c>
      <c r="E13" s="26">
        <v>519</v>
      </c>
      <c r="F13" s="44">
        <v>305</v>
      </c>
      <c r="G13" s="26">
        <v>501</v>
      </c>
    </row>
    <row r="14" spans="1:7" ht="15" customHeight="1" x14ac:dyDescent="0.25">
      <c r="A14" s="50" t="s">
        <v>66</v>
      </c>
      <c r="B14" s="51"/>
      <c r="C14" s="52"/>
      <c r="D14" s="51"/>
      <c r="E14" s="52"/>
      <c r="F14" s="51"/>
      <c r="G14" s="52"/>
    </row>
    <row r="15" spans="1:7" ht="15" customHeight="1" x14ac:dyDescent="0.25">
      <c r="A15" s="13" t="s">
        <v>68</v>
      </c>
      <c r="B15" s="44">
        <v>6031</v>
      </c>
      <c r="C15" s="26">
        <v>7425</v>
      </c>
      <c r="D15" s="44">
        <v>6543</v>
      </c>
      <c r="E15" s="26">
        <v>7296</v>
      </c>
      <c r="F15" s="44">
        <v>5726</v>
      </c>
      <c r="G15" s="26">
        <v>7146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E29"/>
  <sheetViews>
    <sheetView showGridLines="0" zoomScaleNormal="100" workbookViewId="0"/>
  </sheetViews>
  <sheetFormatPr defaultColWidth="11.7265625" defaultRowHeight="10.5" x14ac:dyDescent="0.25"/>
  <cols>
    <col min="1" max="1" width="57.90625" style="3" bestFit="1" customWidth="1"/>
    <col min="2" max="5" width="13.6328125" style="3" customWidth="1"/>
    <col min="6" max="16384" width="11.7265625" style="3"/>
  </cols>
  <sheetData>
    <row r="1" spans="1:5" s="1" customFormat="1" ht="21" x14ac:dyDescent="0.25">
      <c r="A1" s="11" t="s">
        <v>69</v>
      </c>
      <c r="B1" s="12" t="s">
        <v>292</v>
      </c>
      <c r="C1" s="12" t="s">
        <v>32</v>
      </c>
      <c r="D1" s="47" t="s">
        <v>293</v>
      </c>
      <c r="E1" s="47" t="s">
        <v>294</v>
      </c>
    </row>
    <row r="2" spans="1:5" x14ac:dyDescent="0.25">
      <c r="A2" s="53" t="s">
        <v>70</v>
      </c>
      <c r="B2" s="44">
        <v>143747</v>
      </c>
      <c r="C2" s="26">
        <v>287771</v>
      </c>
      <c r="D2" s="44">
        <v>363639</v>
      </c>
      <c r="E2" s="26">
        <v>722744</v>
      </c>
    </row>
    <row r="3" spans="1:5" x14ac:dyDescent="0.25">
      <c r="A3" s="54" t="s">
        <v>71</v>
      </c>
      <c r="B3" s="45">
        <v>-146771</v>
      </c>
      <c r="C3" s="46">
        <v>-201089</v>
      </c>
      <c r="D3" s="45">
        <v>-388730</v>
      </c>
      <c r="E3" s="46">
        <v>-564929</v>
      </c>
    </row>
    <row r="4" spans="1:5" x14ac:dyDescent="0.25">
      <c r="A4" s="13" t="s">
        <v>286</v>
      </c>
      <c r="B4" s="44">
        <v>-3024</v>
      </c>
      <c r="C4" s="26">
        <v>86682</v>
      </c>
      <c r="D4" s="44">
        <v>-25091</v>
      </c>
      <c r="E4" s="26">
        <v>157815</v>
      </c>
    </row>
    <row r="5" spans="1:5" x14ac:dyDescent="0.25">
      <c r="A5" s="13" t="s">
        <v>6</v>
      </c>
      <c r="B5" s="44"/>
      <c r="C5" s="26"/>
      <c r="D5" s="44"/>
      <c r="E5" s="26"/>
    </row>
    <row r="6" spans="1:5" x14ac:dyDescent="0.25">
      <c r="A6" s="53" t="s">
        <v>72</v>
      </c>
      <c r="B6" s="44">
        <v>-9260</v>
      </c>
      <c r="C6" s="26">
        <v>-15108</v>
      </c>
      <c r="D6" s="44">
        <v>-30528</v>
      </c>
      <c r="E6" s="26">
        <v>-51362</v>
      </c>
    </row>
    <row r="7" spans="1:5" x14ac:dyDescent="0.25">
      <c r="A7" s="53" t="s">
        <v>73</v>
      </c>
      <c r="B7" s="44">
        <v>-12061</v>
      </c>
      <c r="C7" s="26">
        <v>-12897</v>
      </c>
      <c r="D7" s="44">
        <v>-35090</v>
      </c>
      <c r="E7" s="26">
        <v>-42408</v>
      </c>
    </row>
    <row r="8" spans="1:5" x14ac:dyDescent="0.25">
      <c r="A8" s="53" t="s">
        <v>74</v>
      </c>
      <c r="B8" s="44">
        <v>4695</v>
      </c>
      <c r="C8" s="26">
        <v>713</v>
      </c>
      <c r="D8" s="44">
        <v>22365</v>
      </c>
      <c r="E8" s="26">
        <v>1876</v>
      </c>
    </row>
    <row r="9" spans="1:5" x14ac:dyDescent="0.25">
      <c r="A9" s="54" t="s">
        <v>75</v>
      </c>
      <c r="B9" s="45">
        <v>-14</v>
      </c>
      <c r="C9" s="46">
        <v>2</v>
      </c>
      <c r="D9" s="45">
        <v>-93</v>
      </c>
      <c r="E9" s="46">
        <v>-23</v>
      </c>
    </row>
    <row r="10" spans="1:5" x14ac:dyDescent="0.25">
      <c r="A10" s="13" t="s">
        <v>76</v>
      </c>
      <c r="B10" s="44">
        <v>-19664</v>
      </c>
      <c r="C10" s="26">
        <v>59392</v>
      </c>
      <c r="D10" s="44">
        <v>-68437</v>
      </c>
      <c r="E10" s="26">
        <v>65898</v>
      </c>
    </row>
    <row r="11" spans="1:5" x14ac:dyDescent="0.25">
      <c r="A11" s="13" t="s">
        <v>6</v>
      </c>
      <c r="B11" s="44"/>
      <c r="C11" s="26"/>
      <c r="D11" s="44"/>
      <c r="E11" s="26"/>
    </row>
    <row r="12" spans="1:5" x14ac:dyDescent="0.25">
      <c r="A12" s="53" t="s">
        <v>77</v>
      </c>
      <c r="B12" s="44">
        <v>0</v>
      </c>
      <c r="C12" s="26">
        <v>-104</v>
      </c>
      <c r="D12" s="44">
        <v>1</v>
      </c>
      <c r="E12" s="26">
        <v>991</v>
      </c>
    </row>
    <row r="13" spans="1:5" x14ac:dyDescent="0.25">
      <c r="A13" s="55" t="s">
        <v>78</v>
      </c>
      <c r="B13" s="56">
        <v>-4160</v>
      </c>
      <c r="C13" s="57">
        <v>-4609</v>
      </c>
      <c r="D13" s="56">
        <v>-12860</v>
      </c>
      <c r="E13" s="57">
        <v>-14446</v>
      </c>
    </row>
    <row r="14" spans="1:5" x14ac:dyDescent="0.25">
      <c r="A14" s="13" t="s">
        <v>79</v>
      </c>
      <c r="B14" s="44">
        <v>-23824</v>
      </c>
      <c r="C14" s="26">
        <v>54679</v>
      </c>
      <c r="D14" s="44">
        <v>-81296</v>
      </c>
      <c r="E14" s="26">
        <v>52443</v>
      </c>
    </row>
    <row r="15" spans="1:5" x14ac:dyDescent="0.25">
      <c r="A15" s="13" t="s">
        <v>6</v>
      </c>
      <c r="B15" s="44"/>
      <c r="C15" s="26"/>
      <c r="D15" s="44"/>
      <c r="E15" s="26"/>
    </row>
    <row r="16" spans="1:5" x14ac:dyDescent="0.25">
      <c r="A16" s="13" t="s">
        <v>80</v>
      </c>
      <c r="B16" s="44">
        <v>-64</v>
      </c>
      <c r="C16" s="26">
        <v>-70</v>
      </c>
      <c r="D16" s="44">
        <v>-161</v>
      </c>
      <c r="E16" s="26">
        <v>-8199</v>
      </c>
    </row>
    <row r="17" spans="1:5" x14ac:dyDescent="0.25">
      <c r="A17" s="13" t="s">
        <v>6</v>
      </c>
      <c r="B17" s="44"/>
      <c r="C17" s="26"/>
      <c r="D17" s="44"/>
      <c r="E17" s="26"/>
    </row>
    <row r="18" spans="1:5" x14ac:dyDescent="0.25">
      <c r="A18" s="13" t="s">
        <v>81</v>
      </c>
      <c r="B18" s="44">
        <v>-23888</v>
      </c>
      <c r="C18" s="26">
        <v>54609</v>
      </c>
      <c r="D18" s="44">
        <v>-81457</v>
      </c>
      <c r="E18" s="26">
        <v>44244</v>
      </c>
    </row>
    <row r="19" spans="1:5" x14ac:dyDescent="0.25">
      <c r="A19" s="60" t="s">
        <v>82</v>
      </c>
      <c r="B19" s="44">
        <v>-23888</v>
      </c>
      <c r="C19" s="26">
        <v>54609</v>
      </c>
      <c r="D19" s="44">
        <v>-81457</v>
      </c>
      <c r="E19" s="26">
        <v>44244</v>
      </c>
    </row>
    <row r="20" spans="1:5" x14ac:dyDescent="0.25">
      <c r="A20" s="13" t="s">
        <v>6</v>
      </c>
      <c r="B20" s="44"/>
      <c r="C20" s="26"/>
      <c r="D20" s="44"/>
      <c r="E20" s="26"/>
    </row>
    <row r="21" spans="1:5" x14ac:dyDescent="0.25">
      <c r="A21" s="61" t="s">
        <v>83</v>
      </c>
      <c r="B21" s="44"/>
      <c r="C21" s="26"/>
      <c r="D21" s="44"/>
      <c r="E21" s="26"/>
    </row>
    <row r="22" spans="1:5" s="7" customFormat="1" x14ac:dyDescent="0.25">
      <c r="A22" s="62" t="s">
        <v>84</v>
      </c>
      <c r="B22" s="63"/>
      <c r="C22" s="64"/>
      <c r="D22" s="63"/>
      <c r="E22" s="64"/>
    </row>
    <row r="23" spans="1:5" x14ac:dyDescent="0.25">
      <c r="A23" s="65" t="s">
        <v>85</v>
      </c>
      <c r="B23" s="58">
        <v>46</v>
      </c>
      <c r="C23" s="59">
        <v>34</v>
      </c>
      <c r="D23" s="58">
        <v>127</v>
      </c>
      <c r="E23" s="59">
        <v>456</v>
      </c>
    </row>
    <row r="24" spans="1:5" x14ac:dyDescent="0.25">
      <c r="A24" s="13" t="s">
        <v>86</v>
      </c>
      <c r="B24" s="44">
        <v>46</v>
      </c>
      <c r="C24" s="26">
        <v>34</v>
      </c>
      <c r="D24" s="44">
        <v>127</v>
      </c>
      <c r="E24" s="26">
        <v>456</v>
      </c>
    </row>
    <row r="25" spans="1:5" x14ac:dyDescent="0.25">
      <c r="A25" s="13" t="s">
        <v>6</v>
      </c>
      <c r="B25" s="44"/>
      <c r="C25" s="26"/>
      <c r="D25" s="44"/>
      <c r="E25" s="26"/>
    </row>
    <row r="26" spans="1:5" x14ac:dyDescent="0.25">
      <c r="A26" s="13" t="s">
        <v>87</v>
      </c>
      <c r="B26" s="44">
        <v>-23842</v>
      </c>
      <c r="C26" s="26">
        <v>54643</v>
      </c>
      <c r="D26" s="44">
        <v>-81330</v>
      </c>
      <c r="E26" s="26">
        <v>44700</v>
      </c>
    </row>
    <row r="27" spans="1:5" s="5" customFormat="1" x14ac:dyDescent="0.25">
      <c r="A27" s="66" t="s">
        <v>88</v>
      </c>
      <c r="B27" s="67">
        <v>-23842</v>
      </c>
      <c r="C27" s="68">
        <v>54643</v>
      </c>
      <c r="D27" s="67">
        <v>-81330</v>
      </c>
      <c r="E27" s="68">
        <v>44700</v>
      </c>
    </row>
    <row r="28" spans="1:5" x14ac:dyDescent="0.25">
      <c r="A28" s="13" t="s">
        <v>6</v>
      </c>
      <c r="B28" s="44"/>
      <c r="C28" s="26"/>
      <c r="D28" s="44"/>
      <c r="E28" s="26"/>
    </row>
    <row r="29" spans="1:5" x14ac:dyDescent="0.25">
      <c r="A29" s="33" t="s">
        <v>89</v>
      </c>
      <c r="B29" s="69">
        <v>-3.5999999999999997E-2</v>
      </c>
      <c r="C29" s="70">
        <v>8.2000000000000003E-2</v>
      </c>
      <c r="D29" s="69">
        <v>-0.122</v>
      </c>
      <c r="E29" s="70">
        <v>6.6000000000000003E-2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D37"/>
  <sheetViews>
    <sheetView showGridLines="0" zoomScaleNormal="100" workbookViewId="0"/>
  </sheetViews>
  <sheetFormatPr defaultColWidth="11.7265625" defaultRowHeight="15" customHeight="1" x14ac:dyDescent="0.25"/>
  <cols>
    <col min="1" max="1" width="43.26953125" style="3" customWidth="1"/>
    <col min="2" max="4" width="15.7265625" style="3" customWidth="1"/>
    <col min="5" max="16384" width="11.7265625" style="3"/>
  </cols>
  <sheetData>
    <row r="1" spans="1:4" s="1" customFormat="1" ht="15" customHeight="1" x14ac:dyDescent="0.25">
      <c r="A1" s="11" t="s">
        <v>69</v>
      </c>
      <c r="B1" s="71">
        <v>44104</v>
      </c>
      <c r="C1" s="71">
        <v>43738</v>
      </c>
      <c r="D1" s="71">
        <v>43830</v>
      </c>
    </row>
    <row r="2" spans="1:4" ht="15" customHeight="1" x14ac:dyDescent="0.25">
      <c r="A2" s="61" t="s">
        <v>90</v>
      </c>
      <c r="B2" s="44" t="s">
        <v>6</v>
      </c>
      <c r="C2" s="26" t="s">
        <v>6</v>
      </c>
      <c r="D2" s="26" t="s">
        <v>6</v>
      </c>
    </row>
    <row r="3" spans="1:4" ht="15" customHeight="1" x14ac:dyDescent="0.25">
      <c r="A3" s="55" t="s">
        <v>91</v>
      </c>
      <c r="B3" s="56">
        <v>30671</v>
      </c>
      <c r="C3" s="57">
        <v>38237</v>
      </c>
      <c r="D3" s="57">
        <v>38877</v>
      </c>
    </row>
    <row r="4" spans="1:4" ht="15" customHeight="1" x14ac:dyDescent="0.25">
      <c r="A4" s="55" t="s">
        <v>92</v>
      </c>
      <c r="B4" s="56">
        <v>25690</v>
      </c>
      <c r="C4" s="57">
        <v>48271</v>
      </c>
      <c r="D4" s="57">
        <v>37606</v>
      </c>
    </row>
    <row r="5" spans="1:4" ht="15" customHeight="1" x14ac:dyDescent="0.25">
      <c r="A5" s="55" t="s">
        <v>93</v>
      </c>
      <c r="B5" s="56">
        <v>10664</v>
      </c>
      <c r="C5" s="57">
        <v>12775</v>
      </c>
      <c r="D5" s="57">
        <v>6805</v>
      </c>
    </row>
    <row r="6" spans="1:4" ht="15" customHeight="1" x14ac:dyDescent="0.25">
      <c r="A6" s="55" t="s">
        <v>94</v>
      </c>
      <c r="B6" s="56">
        <v>22</v>
      </c>
      <c r="C6" s="57">
        <v>44</v>
      </c>
      <c r="D6" s="57">
        <v>67</v>
      </c>
    </row>
    <row r="7" spans="1:4" ht="15" customHeight="1" x14ac:dyDescent="0.25">
      <c r="A7" s="54" t="s">
        <v>95</v>
      </c>
      <c r="B7" s="45">
        <v>32506</v>
      </c>
      <c r="C7" s="46">
        <v>40440</v>
      </c>
      <c r="D7" s="46">
        <v>37255</v>
      </c>
    </row>
    <row r="8" spans="1:4" ht="15" customHeight="1" x14ac:dyDescent="0.25">
      <c r="A8" s="72" t="s">
        <v>96</v>
      </c>
      <c r="B8" s="56">
        <v>99553</v>
      </c>
      <c r="C8" s="57">
        <v>139767</v>
      </c>
      <c r="D8" s="57">
        <v>120610</v>
      </c>
    </row>
    <row r="9" spans="1:4" ht="15" customHeight="1" x14ac:dyDescent="0.25">
      <c r="A9" s="73" t="s">
        <v>6</v>
      </c>
      <c r="B9" s="74"/>
      <c r="C9" s="75"/>
      <c r="D9" s="75"/>
    </row>
    <row r="10" spans="1:4" ht="15" customHeight="1" x14ac:dyDescent="0.25">
      <c r="A10" s="55" t="s">
        <v>97</v>
      </c>
      <c r="B10" s="56">
        <v>403</v>
      </c>
      <c r="C10" s="57">
        <v>407</v>
      </c>
      <c r="D10" s="57">
        <v>403</v>
      </c>
    </row>
    <row r="11" spans="1:4" ht="15" customHeight="1" x14ac:dyDescent="0.25">
      <c r="A11" s="55" t="s">
        <v>98</v>
      </c>
      <c r="B11" s="56">
        <v>2228</v>
      </c>
      <c r="C11" s="57">
        <v>326</v>
      </c>
      <c r="D11" s="57">
        <v>1619</v>
      </c>
    </row>
    <row r="12" spans="1:4" ht="15" customHeight="1" x14ac:dyDescent="0.25">
      <c r="A12" s="55" t="s">
        <v>99</v>
      </c>
      <c r="B12" s="56">
        <v>18674</v>
      </c>
      <c r="C12" s="57">
        <v>17934</v>
      </c>
      <c r="D12" s="57">
        <v>18674</v>
      </c>
    </row>
    <row r="13" spans="1:4" ht="15" customHeight="1" x14ac:dyDescent="0.25">
      <c r="A13" s="55" t="s">
        <v>100</v>
      </c>
      <c r="B13" s="56">
        <v>300</v>
      </c>
      <c r="C13" s="57">
        <v>300</v>
      </c>
      <c r="D13" s="57">
        <v>300</v>
      </c>
    </row>
    <row r="14" spans="1:4" ht="15" customHeight="1" x14ac:dyDescent="0.25">
      <c r="A14" s="55" t="s">
        <v>101</v>
      </c>
      <c r="B14" s="56">
        <v>1380154</v>
      </c>
      <c r="C14" s="57">
        <v>1360619</v>
      </c>
      <c r="D14" s="57">
        <v>1347093</v>
      </c>
    </row>
    <row r="15" spans="1:4" ht="15" customHeight="1" x14ac:dyDescent="0.25">
      <c r="A15" s="54" t="s">
        <v>102</v>
      </c>
      <c r="B15" s="45">
        <v>41620</v>
      </c>
      <c r="C15" s="46">
        <v>44844</v>
      </c>
      <c r="D15" s="46">
        <v>44264</v>
      </c>
    </row>
    <row r="16" spans="1:4" ht="15" customHeight="1" x14ac:dyDescent="0.25">
      <c r="A16" s="72" t="s">
        <v>103</v>
      </c>
      <c r="B16" s="56">
        <v>1443379</v>
      </c>
      <c r="C16" s="57">
        <v>1424430</v>
      </c>
      <c r="D16" s="57">
        <v>1412353</v>
      </c>
    </row>
    <row r="17" spans="1:4" ht="15" customHeight="1" x14ac:dyDescent="0.25">
      <c r="A17" s="72" t="s">
        <v>104</v>
      </c>
      <c r="B17" s="56">
        <v>1542932</v>
      </c>
      <c r="C17" s="57">
        <v>1564197</v>
      </c>
      <c r="D17" s="57">
        <v>1532963</v>
      </c>
    </row>
    <row r="18" spans="1:4" ht="15" customHeight="1" x14ac:dyDescent="0.25">
      <c r="A18" s="73" t="s">
        <v>6</v>
      </c>
      <c r="B18" s="74"/>
      <c r="C18" s="75"/>
      <c r="D18" s="75"/>
    </row>
    <row r="19" spans="1:4" ht="15" customHeight="1" x14ac:dyDescent="0.25">
      <c r="A19" s="72" t="s">
        <v>105</v>
      </c>
      <c r="B19" s="56"/>
      <c r="C19" s="57"/>
      <c r="D19" s="57"/>
    </row>
    <row r="20" spans="1:4" ht="15" customHeight="1" x14ac:dyDescent="0.25">
      <c r="A20" s="55" t="s">
        <v>106</v>
      </c>
      <c r="B20" s="56">
        <v>145547</v>
      </c>
      <c r="C20" s="57">
        <v>94421</v>
      </c>
      <c r="D20" s="57">
        <v>89198</v>
      </c>
    </row>
    <row r="21" spans="1:4" ht="15" customHeight="1" x14ac:dyDescent="0.25">
      <c r="A21" s="55" t="s">
        <v>107</v>
      </c>
      <c r="B21" s="56">
        <v>102923</v>
      </c>
      <c r="C21" s="57">
        <v>99107</v>
      </c>
      <c r="D21" s="57">
        <v>98926</v>
      </c>
    </row>
    <row r="22" spans="1:4" ht="15" customHeight="1" x14ac:dyDescent="0.25">
      <c r="A22" s="55" t="s">
        <v>108</v>
      </c>
      <c r="B22" s="56">
        <v>6</v>
      </c>
      <c r="C22" s="57">
        <v>46876</v>
      </c>
      <c r="D22" s="57">
        <v>6</v>
      </c>
    </row>
    <row r="23" spans="1:4" ht="15" customHeight="1" x14ac:dyDescent="0.25">
      <c r="A23" s="55" t="s">
        <v>109</v>
      </c>
      <c r="B23" s="56">
        <v>30</v>
      </c>
      <c r="C23" s="57">
        <v>0</v>
      </c>
      <c r="D23" s="57">
        <v>0</v>
      </c>
    </row>
    <row r="24" spans="1:4" ht="15" customHeight="1" x14ac:dyDescent="0.25">
      <c r="A24" s="54" t="s">
        <v>110</v>
      </c>
      <c r="B24" s="45">
        <v>27314</v>
      </c>
      <c r="C24" s="46">
        <v>35735</v>
      </c>
      <c r="D24" s="46">
        <v>33314</v>
      </c>
    </row>
    <row r="25" spans="1:4" ht="15" customHeight="1" x14ac:dyDescent="0.25">
      <c r="A25" s="72" t="s">
        <v>111</v>
      </c>
      <c r="B25" s="56">
        <v>275820</v>
      </c>
      <c r="C25" s="57">
        <v>276139</v>
      </c>
      <c r="D25" s="57">
        <v>221444</v>
      </c>
    </row>
    <row r="26" spans="1:4" ht="15" customHeight="1" x14ac:dyDescent="0.25">
      <c r="A26" s="73" t="s">
        <v>6</v>
      </c>
      <c r="B26" s="74"/>
      <c r="C26" s="75"/>
      <c r="D26" s="75"/>
    </row>
    <row r="27" spans="1:4" ht="15" customHeight="1" x14ac:dyDescent="0.25">
      <c r="A27" s="54" t="s">
        <v>106</v>
      </c>
      <c r="B27" s="45">
        <v>525605</v>
      </c>
      <c r="C27" s="46">
        <v>470400</v>
      </c>
      <c r="D27" s="46">
        <v>488682</v>
      </c>
    </row>
    <row r="28" spans="1:4" ht="15" customHeight="1" x14ac:dyDescent="0.25">
      <c r="A28" s="76" t="s">
        <v>112</v>
      </c>
      <c r="B28" s="45">
        <v>525605</v>
      </c>
      <c r="C28" s="46">
        <v>470400</v>
      </c>
      <c r="D28" s="46">
        <v>488682</v>
      </c>
    </row>
    <row r="29" spans="1:4" ht="15" customHeight="1" x14ac:dyDescent="0.25">
      <c r="A29" s="72" t="s">
        <v>113</v>
      </c>
      <c r="B29" s="56">
        <v>801425</v>
      </c>
      <c r="C29" s="57">
        <v>746539</v>
      </c>
      <c r="D29" s="57">
        <v>710126</v>
      </c>
    </row>
    <row r="30" spans="1:4" ht="15" customHeight="1" x14ac:dyDescent="0.25">
      <c r="A30" s="72" t="s">
        <v>6</v>
      </c>
      <c r="B30" s="56"/>
      <c r="C30" s="57"/>
      <c r="D30" s="57"/>
    </row>
    <row r="31" spans="1:4" ht="15" customHeight="1" x14ac:dyDescent="0.25">
      <c r="A31" s="55" t="s">
        <v>114</v>
      </c>
      <c r="B31" s="56">
        <v>314844</v>
      </c>
      <c r="C31" s="57">
        <v>314844</v>
      </c>
      <c r="D31" s="57">
        <v>314844</v>
      </c>
    </row>
    <row r="32" spans="1:4" ht="15" customHeight="1" x14ac:dyDescent="0.25">
      <c r="A32" s="55" t="s">
        <v>115</v>
      </c>
      <c r="B32" s="56">
        <v>663</v>
      </c>
      <c r="C32" s="57">
        <v>663</v>
      </c>
      <c r="D32" s="57">
        <v>663</v>
      </c>
    </row>
    <row r="33" spans="1:4" ht="15" customHeight="1" x14ac:dyDescent="0.25">
      <c r="A33" s="55" t="s">
        <v>116</v>
      </c>
      <c r="B33" s="56">
        <v>70685</v>
      </c>
      <c r="C33" s="57">
        <v>70415</v>
      </c>
      <c r="D33" s="57">
        <v>69608</v>
      </c>
    </row>
    <row r="34" spans="1:4" ht="15" customHeight="1" x14ac:dyDescent="0.25">
      <c r="A34" s="77" t="s">
        <v>117</v>
      </c>
      <c r="B34" s="78">
        <v>355315</v>
      </c>
      <c r="C34" s="79">
        <v>431736</v>
      </c>
      <c r="D34" s="79">
        <v>437722</v>
      </c>
    </row>
    <row r="35" spans="1:4" ht="15" customHeight="1" x14ac:dyDescent="0.25">
      <c r="A35" s="72" t="s">
        <v>118</v>
      </c>
      <c r="B35" s="56">
        <v>741507</v>
      </c>
      <c r="C35" s="57">
        <v>817658</v>
      </c>
      <c r="D35" s="57">
        <v>822837</v>
      </c>
    </row>
    <row r="36" spans="1:4" ht="15" customHeight="1" x14ac:dyDescent="0.25">
      <c r="A36" s="76" t="s">
        <v>119</v>
      </c>
      <c r="B36" s="45">
        <v>741507</v>
      </c>
      <c r="C36" s="46">
        <v>817658</v>
      </c>
      <c r="D36" s="46">
        <v>822837</v>
      </c>
    </row>
    <row r="37" spans="1:4" ht="15" customHeight="1" x14ac:dyDescent="0.25">
      <c r="A37" s="72" t="s">
        <v>120</v>
      </c>
      <c r="B37" s="56">
        <v>1542932</v>
      </c>
      <c r="C37" s="57">
        <v>1564197</v>
      </c>
      <c r="D37" s="57">
        <v>1532963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2"/>
  <dimension ref="A1:E37"/>
  <sheetViews>
    <sheetView showGridLines="0" zoomScaleNormal="100" workbookViewId="0"/>
  </sheetViews>
  <sheetFormatPr defaultColWidth="11.7265625" defaultRowHeight="15" customHeight="1" x14ac:dyDescent="0.25"/>
  <cols>
    <col min="1" max="1" width="53.54296875" style="3" customWidth="1"/>
    <col min="2" max="5" width="15.453125" style="3" customWidth="1"/>
    <col min="6" max="16384" width="11.7265625" style="3"/>
  </cols>
  <sheetData>
    <row r="1" spans="1:5" s="1" customFormat="1" ht="21" x14ac:dyDescent="0.25">
      <c r="A1" s="11" t="s">
        <v>69</v>
      </c>
      <c r="B1" s="47" t="s">
        <v>292</v>
      </c>
      <c r="C1" s="47" t="s">
        <v>32</v>
      </c>
      <c r="D1" s="47" t="s">
        <v>293</v>
      </c>
      <c r="E1" s="47" t="s">
        <v>294</v>
      </c>
    </row>
    <row r="2" spans="1:5" ht="15" customHeight="1" x14ac:dyDescent="0.25">
      <c r="A2" s="80" t="s">
        <v>6</v>
      </c>
      <c r="B2" s="51" t="s">
        <v>6</v>
      </c>
      <c r="C2" s="52" t="s">
        <v>6</v>
      </c>
      <c r="D2" s="51" t="s">
        <v>6</v>
      </c>
      <c r="E2" s="52" t="s">
        <v>6</v>
      </c>
    </row>
    <row r="3" spans="1:5" ht="15" customHeight="1" x14ac:dyDescent="0.25">
      <c r="A3" s="72" t="s">
        <v>121</v>
      </c>
      <c r="B3" s="56" t="s">
        <v>6</v>
      </c>
      <c r="C3" s="57" t="s">
        <v>6</v>
      </c>
      <c r="D3" s="56" t="s">
        <v>6</v>
      </c>
      <c r="E3" s="57" t="s">
        <v>6</v>
      </c>
    </row>
    <row r="4" spans="1:5" ht="15" customHeight="1" x14ac:dyDescent="0.25">
      <c r="A4" s="72" t="s">
        <v>81</v>
      </c>
      <c r="B4" s="56">
        <v>-23888</v>
      </c>
      <c r="C4" s="57">
        <v>54609</v>
      </c>
      <c r="D4" s="56">
        <v>-81457</v>
      </c>
      <c r="E4" s="57">
        <v>44244</v>
      </c>
    </row>
    <row r="5" spans="1:5" ht="15" customHeight="1" x14ac:dyDescent="0.25">
      <c r="A5" s="72" t="s">
        <v>122</v>
      </c>
      <c r="B5" s="56">
        <v>29646</v>
      </c>
      <c r="C5" s="57">
        <v>28455</v>
      </c>
      <c r="D5" s="56">
        <v>88117</v>
      </c>
      <c r="E5" s="57">
        <v>93832</v>
      </c>
    </row>
    <row r="6" spans="1:5" ht="15" customHeight="1" x14ac:dyDescent="0.25">
      <c r="A6" s="72" t="s">
        <v>123</v>
      </c>
      <c r="B6" s="56"/>
      <c r="C6" s="57"/>
      <c r="D6" s="56"/>
      <c r="E6" s="57"/>
    </row>
    <row r="7" spans="1:5" ht="15" customHeight="1" x14ac:dyDescent="0.25">
      <c r="A7" s="81" t="s">
        <v>124</v>
      </c>
      <c r="B7" s="56">
        <v>-3422</v>
      </c>
      <c r="C7" s="57">
        <v>5153</v>
      </c>
      <c r="D7" s="56">
        <v>7872</v>
      </c>
      <c r="E7" s="57">
        <v>-10368</v>
      </c>
    </row>
    <row r="8" spans="1:5" ht="15" customHeight="1" x14ac:dyDescent="0.25">
      <c r="A8" s="55" t="s">
        <v>95</v>
      </c>
      <c r="B8" s="56">
        <v>4529</v>
      </c>
      <c r="C8" s="57">
        <v>-1114</v>
      </c>
      <c r="D8" s="56">
        <v>4749</v>
      </c>
      <c r="E8" s="57">
        <v>-4699</v>
      </c>
    </row>
    <row r="9" spans="1:5" ht="15" customHeight="1" x14ac:dyDescent="0.25">
      <c r="A9" s="54" t="s">
        <v>125</v>
      </c>
      <c r="B9" s="45">
        <v>-6419</v>
      </c>
      <c r="C9" s="46">
        <v>-18535</v>
      </c>
      <c r="D9" s="45">
        <v>-13964</v>
      </c>
      <c r="E9" s="46">
        <v>3169</v>
      </c>
    </row>
    <row r="10" spans="1:5" ht="15" customHeight="1" x14ac:dyDescent="0.25">
      <c r="A10" s="72" t="s">
        <v>126</v>
      </c>
      <c r="B10" s="56">
        <v>-5312</v>
      </c>
      <c r="C10" s="57">
        <v>-14496</v>
      </c>
      <c r="D10" s="56">
        <v>-1343</v>
      </c>
      <c r="E10" s="57">
        <v>-11898</v>
      </c>
    </row>
    <row r="11" spans="1:5" ht="15" customHeight="1" x14ac:dyDescent="0.25">
      <c r="A11" s="72" t="s">
        <v>127</v>
      </c>
      <c r="B11" s="56">
        <v>446</v>
      </c>
      <c r="C11" s="57">
        <v>68568</v>
      </c>
      <c r="D11" s="56">
        <v>5317</v>
      </c>
      <c r="E11" s="57">
        <v>126178</v>
      </c>
    </row>
    <row r="12" spans="1:5" ht="15" customHeight="1" x14ac:dyDescent="0.25">
      <c r="A12" s="54" t="s">
        <v>128</v>
      </c>
      <c r="B12" s="45">
        <v>-66</v>
      </c>
      <c r="C12" s="46">
        <v>-70</v>
      </c>
      <c r="D12" s="45">
        <v>-86</v>
      </c>
      <c r="E12" s="46">
        <v>-288</v>
      </c>
    </row>
    <row r="13" spans="1:5" ht="15" customHeight="1" x14ac:dyDescent="0.25">
      <c r="A13" s="72" t="s">
        <v>129</v>
      </c>
      <c r="B13" s="56">
        <v>380</v>
      </c>
      <c r="C13" s="57">
        <v>68498</v>
      </c>
      <c r="D13" s="56">
        <v>5231</v>
      </c>
      <c r="E13" s="57">
        <v>125890</v>
      </c>
    </row>
    <row r="14" spans="1:5" ht="15" customHeight="1" x14ac:dyDescent="0.25">
      <c r="A14" s="80" t="s">
        <v>6</v>
      </c>
      <c r="B14" s="51" t="s">
        <v>6</v>
      </c>
      <c r="C14" s="52" t="s">
        <v>6</v>
      </c>
      <c r="D14" s="51" t="s">
        <v>6</v>
      </c>
      <c r="E14" s="52" t="s">
        <v>6</v>
      </c>
    </row>
    <row r="15" spans="1:5" ht="15" customHeight="1" x14ac:dyDescent="0.25">
      <c r="A15" s="72" t="s">
        <v>130</v>
      </c>
      <c r="B15" s="56" t="s">
        <v>6</v>
      </c>
      <c r="C15" s="57" t="s">
        <v>6</v>
      </c>
      <c r="D15" s="56" t="s">
        <v>6</v>
      </c>
      <c r="E15" s="57" t="s">
        <v>6</v>
      </c>
    </row>
    <row r="16" spans="1:5" ht="15" customHeight="1" x14ac:dyDescent="0.25">
      <c r="A16" s="81" t="s">
        <v>131</v>
      </c>
      <c r="B16" s="56">
        <v>-41447</v>
      </c>
      <c r="C16" s="57">
        <v>-7138</v>
      </c>
      <c r="D16" s="56">
        <v>-82861</v>
      </c>
      <c r="E16" s="57">
        <v>-50856</v>
      </c>
    </row>
    <row r="17" spans="1:5" ht="15" customHeight="1" x14ac:dyDescent="0.25">
      <c r="A17" s="55" t="s">
        <v>132</v>
      </c>
      <c r="B17" s="56">
        <v>31</v>
      </c>
      <c r="C17" s="57">
        <v>70</v>
      </c>
      <c r="D17" s="56">
        <v>78</v>
      </c>
      <c r="E17" s="57">
        <v>212</v>
      </c>
    </row>
    <row r="18" spans="1:5" ht="15" customHeight="1" x14ac:dyDescent="0.25">
      <c r="A18" s="77" t="s">
        <v>133</v>
      </c>
      <c r="B18" s="78">
        <v>0</v>
      </c>
      <c r="C18" s="79">
        <v>0</v>
      </c>
      <c r="D18" s="78">
        <v>1</v>
      </c>
      <c r="E18" s="79">
        <v>1</v>
      </c>
    </row>
    <row r="19" spans="1:5" ht="15" customHeight="1" x14ac:dyDescent="0.25">
      <c r="A19" s="72" t="s">
        <v>134</v>
      </c>
      <c r="B19" s="56">
        <v>-41416</v>
      </c>
      <c r="C19" s="57">
        <v>-7068</v>
      </c>
      <c r="D19" s="56">
        <v>-82782</v>
      </c>
      <c r="E19" s="57">
        <v>-50643</v>
      </c>
    </row>
    <row r="20" spans="1:5" ht="15" customHeight="1" x14ac:dyDescent="0.25">
      <c r="A20" s="80" t="s">
        <v>6</v>
      </c>
      <c r="B20" s="51" t="s">
        <v>6</v>
      </c>
      <c r="C20" s="52" t="s">
        <v>6</v>
      </c>
      <c r="D20" s="51" t="s">
        <v>6</v>
      </c>
      <c r="E20" s="52" t="s">
        <v>6</v>
      </c>
    </row>
    <row r="21" spans="1:5" ht="15" customHeight="1" x14ac:dyDescent="0.25">
      <c r="A21" s="72" t="s">
        <v>135</v>
      </c>
      <c r="B21" s="56" t="s">
        <v>6</v>
      </c>
      <c r="C21" s="57" t="s">
        <v>6</v>
      </c>
      <c r="D21" s="56" t="s">
        <v>6</v>
      </c>
      <c r="E21" s="57" t="s">
        <v>6</v>
      </c>
    </row>
    <row r="22" spans="1:5" ht="15" customHeight="1" x14ac:dyDescent="0.25">
      <c r="A22" s="55" t="s">
        <v>136</v>
      </c>
      <c r="B22" s="56">
        <v>40000</v>
      </c>
      <c r="C22" s="57">
        <v>0</v>
      </c>
      <c r="D22" s="56">
        <v>55000</v>
      </c>
      <c r="E22" s="57">
        <v>0</v>
      </c>
    </row>
    <row r="23" spans="1:5" ht="15" customHeight="1" x14ac:dyDescent="0.25">
      <c r="A23" s="55" t="s">
        <v>137</v>
      </c>
      <c r="B23" s="56">
        <v>0</v>
      </c>
      <c r="C23" s="57">
        <v>-25041</v>
      </c>
      <c r="D23" s="56">
        <v>-14667</v>
      </c>
      <c r="E23" s="57">
        <v>-56375</v>
      </c>
    </row>
    <row r="24" spans="1:5" ht="15" customHeight="1" x14ac:dyDescent="0.25">
      <c r="A24" s="55" t="s">
        <v>138</v>
      </c>
      <c r="B24" s="56">
        <v>18668</v>
      </c>
      <c r="C24" s="57">
        <v>-13852</v>
      </c>
      <c r="D24" s="56">
        <v>50673</v>
      </c>
      <c r="E24" s="57">
        <v>5157</v>
      </c>
    </row>
    <row r="25" spans="1:5" ht="15" customHeight="1" x14ac:dyDescent="0.25">
      <c r="A25" s="55" t="s">
        <v>139</v>
      </c>
      <c r="B25" s="56">
        <v>0</v>
      </c>
      <c r="C25" s="57">
        <v>0</v>
      </c>
      <c r="D25" s="56">
        <v>0</v>
      </c>
      <c r="E25" s="57">
        <v>-1029</v>
      </c>
    </row>
    <row r="26" spans="1:5" ht="15" customHeight="1" x14ac:dyDescent="0.25">
      <c r="A26" s="55" t="s">
        <v>140</v>
      </c>
      <c r="B26" s="56">
        <v>-3947</v>
      </c>
      <c r="C26" s="57">
        <v>-3800</v>
      </c>
      <c r="D26" s="56">
        <v>-8861</v>
      </c>
      <c r="E26" s="57">
        <v>-10934</v>
      </c>
    </row>
    <row r="27" spans="1:5" ht="15" customHeight="1" x14ac:dyDescent="0.25">
      <c r="A27" s="55" t="s">
        <v>141</v>
      </c>
      <c r="B27" s="56">
        <v>-4479</v>
      </c>
      <c r="C27" s="57">
        <v>-5214</v>
      </c>
      <c r="D27" s="56">
        <v>-12168</v>
      </c>
      <c r="E27" s="57">
        <v>-13648</v>
      </c>
    </row>
    <row r="28" spans="1:5" ht="15" customHeight="1" x14ac:dyDescent="0.25">
      <c r="A28" s="55" t="s">
        <v>142</v>
      </c>
      <c r="B28" s="56">
        <v>-427</v>
      </c>
      <c r="C28" s="57">
        <v>-795</v>
      </c>
      <c r="D28" s="56">
        <v>-632</v>
      </c>
      <c r="E28" s="57">
        <v>-795</v>
      </c>
    </row>
    <row r="29" spans="1:5" ht="15" customHeight="1" x14ac:dyDescent="0.25">
      <c r="A29" s="55" t="s">
        <v>298</v>
      </c>
      <c r="B29" s="56">
        <v>0</v>
      </c>
      <c r="C29" s="57">
        <v>-33458</v>
      </c>
      <c r="D29" s="56">
        <v>0</v>
      </c>
      <c r="E29" s="57">
        <v>-33458</v>
      </c>
    </row>
    <row r="30" spans="1:5" ht="15" customHeight="1" x14ac:dyDescent="0.25">
      <c r="A30" s="77" t="s">
        <v>299</v>
      </c>
      <c r="B30" s="78">
        <v>0</v>
      </c>
      <c r="C30" s="79">
        <v>-8103</v>
      </c>
      <c r="D30" s="78">
        <v>0</v>
      </c>
      <c r="E30" s="79">
        <v>-8103</v>
      </c>
    </row>
    <row r="31" spans="1:5" ht="15" customHeight="1" x14ac:dyDescent="0.25">
      <c r="A31" s="72" t="s">
        <v>143</v>
      </c>
      <c r="B31" s="56">
        <v>49815</v>
      </c>
      <c r="C31" s="57">
        <v>-90263</v>
      </c>
      <c r="D31" s="56">
        <v>69345</v>
      </c>
      <c r="E31" s="57">
        <v>-119185</v>
      </c>
    </row>
    <row r="32" spans="1:5" ht="15" customHeight="1" x14ac:dyDescent="0.25">
      <c r="A32" s="80" t="s">
        <v>6</v>
      </c>
      <c r="B32" s="51" t="s">
        <v>6</v>
      </c>
      <c r="C32" s="52" t="s">
        <v>6</v>
      </c>
      <c r="D32" s="51" t="s">
        <v>6</v>
      </c>
      <c r="E32" s="52" t="s">
        <v>6</v>
      </c>
    </row>
    <row r="33" spans="1:5" ht="15" customHeight="1" x14ac:dyDescent="0.25">
      <c r="A33" s="76" t="s">
        <v>144</v>
      </c>
      <c r="B33" s="45">
        <v>8779</v>
      </c>
      <c r="C33" s="46">
        <v>-28833</v>
      </c>
      <c r="D33" s="45">
        <v>-8206</v>
      </c>
      <c r="E33" s="46">
        <v>-43938</v>
      </c>
    </row>
    <row r="34" spans="1:5" ht="15" customHeight="1" x14ac:dyDescent="0.25">
      <c r="A34" s="80" t="s">
        <v>6</v>
      </c>
      <c r="B34" s="51" t="s">
        <v>6</v>
      </c>
      <c r="C34" s="52" t="s">
        <v>6</v>
      </c>
      <c r="D34" s="51" t="s">
        <v>6</v>
      </c>
      <c r="E34" s="52" t="s">
        <v>6</v>
      </c>
    </row>
    <row r="35" spans="1:5" ht="15" customHeight="1" x14ac:dyDescent="0.25">
      <c r="A35" s="55" t="s">
        <v>145</v>
      </c>
      <c r="B35" s="56">
        <v>21892</v>
      </c>
      <c r="C35" s="57">
        <v>67070</v>
      </c>
      <c r="D35" s="56">
        <v>38877</v>
      </c>
      <c r="E35" s="57">
        <v>82175</v>
      </c>
    </row>
    <row r="36" spans="1:5" ht="15" customHeight="1" x14ac:dyDescent="0.25">
      <c r="A36" s="77" t="s">
        <v>146</v>
      </c>
      <c r="B36" s="78">
        <v>8779</v>
      </c>
      <c r="C36" s="79">
        <v>-28833</v>
      </c>
      <c r="D36" s="78">
        <v>-8206</v>
      </c>
      <c r="E36" s="79">
        <v>-43938</v>
      </c>
    </row>
    <row r="37" spans="1:5" ht="15" customHeight="1" x14ac:dyDescent="0.25">
      <c r="A37" s="72" t="s">
        <v>147</v>
      </c>
      <c r="B37" s="56">
        <v>30671</v>
      </c>
      <c r="C37" s="57">
        <v>38237</v>
      </c>
      <c r="D37" s="56">
        <v>30671</v>
      </c>
      <c r="E37" s="57">
        <v>38237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3"/>
  <dimension ref="A1:K25"/>
  <sheetViews>
    <sheetView showGridLines="0" zoomScaleNormal="100" workbookViewId="0"/>
  </sheetViews>
  <sheetFormatPr defaultColWidth="11.7265625" defaultRowHeight="10.5" x14ac:dyDescent="0.25"/>
  <cols>
    <col min="1" max="1" width="46.26953125" style="3" bestFit="1" customWidth="1"/>
    <col min="2" max="2" width="10.453125" style="3" customWidth="1"/>
    <col min="3" max="5" width="10.1796875" style="3" customWidth="1"/>
    <col min="6" max="6" width="10.453125" style="3" customWidth="1"/>
    <col min="7" max="7" width="10.1796875" style="3" customWidth="1"/>
    <col min="8" max="9" width="12.7265625" style="3" customWidth="1"/>
    <col min="10" max="16384" width="11.7265625" style="3"/>
  </cols>
  <sheetData>
    <row r="1" spans="1:11" s="1" customFormat="1" ht="42" x14ac:dyDescent="0.25">
      <c r="A1" s="11" t="s">
        <v>69</v>
      </c>
      <c r="B1" s="82" t="s">
        <v>148</v>
      </c>
      <c r="C1" s="82" t="s">
        <v>115</v>
      </c>
      <c r="D1" s="82" t="s">
        <v>149</v>
      </c>
      <c r="E1" s="82" t="s">
        <v>150</v>
      </c>
      <c r="F1" s="82" t="s">
        <v>151</v>
      </c>
      <c r="G1" s="82" t="s">
        <v>152</v>
      </c>
      <c r="H1" s="82" t="s">
        <v>117</v>
      </c>
      <c r="I1" s="82" t="s">
        <v>118</v>
      </c>
      <c r="J1" s="82" t="s">
        <v>119</v>
      </c>
    </row>
    <row r="2" spans="1:11" s="8" customFormat="1" x14ac:dyDescent="0.25">
      <c r="A2" s="60" t="s">
        <v>153</v>
      </c>
      <c r="B2" s="26">
        <v>314844</v>
      </c>
      <c r="C2" s="26">
        <v>663</v>
      </c>
      <c r="D2" s="26">
        <v>430</v>
      </c>
      <c r="E2" s="26">
        <v>39505</v>
      </c>
      <c r="F2" s="26">
        <v>29673</v>
      </c>
      <c r="G2" s="26">
        <v>0</v>
      </c>
      <c r="H2" s="26">
        <v>437722</v>
      </c>
      <c r="I2" s="26">
        <v>822837</v>
      </c>
      <c r="J2" s="26">
        <v>822837</v>
      </c>
    </row>
    <row r="3" spans="1:11" x14ac:dyDescent="0.25">
      <c r="A3" s="83" t="s">
        <v>81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-81457</v>
      </c>
      <c r="I3" s="26">
        <v>-81457</v>
      </c>
      <c r="J3" s="26">
        <v>-81457</v>
      </c>
      <c r="K3" s="8"/>
    </row>
    <row r="4" spans="1:11" x14ac:dyDescent="0.25">
      <c r="A4" s="65" t="s">
        <v>86</v>
      </c>
      <c r="B4" s="59">
        <v>0</v>
      </c>
      <c r="C4" s="59">
        <v>0</v>
      </c>
      <c r="D4" s="59">
        <v>127</v>
      </c>
      <c r="E4" s="59">
        <v>0</v>
      </c>
      <c r="F4" s="59">
        <v>0</v>
      </c>
      <c r="G4" s="59">
        <v>0</v>
      </c>
      <c r="H4" s="59">
        <v>0</v>
      </c>
      <c r="I4" s="59">
        <v>127</v>
      </c>
      <c r="J4" s="59">
        <v>127</v>
      </c>
      <c r="K4" s="8"/>
    </row>
    <row r="5" spans="1:11" x14ac:dyDescent="0.25">
      <c r="A5" s="60" t="s">
        <v>87</v>
      </c>
      <c r="B5" s="26">
        <v>0</v>
      </c>
      <c r="C5" s="26">
        <v>0</v>
      </c>
      <c r="D5" s="26">
        <v>127</v>
      </c>
      <c r="E5" s="26">
        <v>0</v>
      </c>
      <c r="F5" s="26">
        <v>0</v>
      </c>
      <c r="G5" s="26">
        <v>0</v>
      </c>
      <c r="H5" s="26">
        <v>-81457</v>
      </c>
      <c r="I5" s="26">
        <v>-81330</v>
      </c>
      <c r="J5" s="26">
        <v>-81330</v>
      </c>
      <c r="K5" s="8"/>
    </row>
    <row r="6" spans="1:11" x14ac:dyDescent="0.25">
      <c r="A6" s="84" t="s">
        <v>154</v>
      </c>
      <c r="B6" s="26" t="s">
        <v>6</v>
      </c>
      <c r="C6" s="26" t="s">
        <v>6</v>
      </c>
      <c r="D6" s="26" t="s">
        <v>6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6" t="s">
        <v>6</v>
      </c>
      <c r="K6" s="8"/>
    </row>
    <row r="7" spans="1:11" x14ac:dyDescent="0.25">
      <c r="A7" s="66" t="s">
        <v>300</v>
      </c>
      <c r="B7" s="26">
        <v>0</v>
      </c>
      <c r="C7" s="26">
        <v>0</v>
      </c>
      <c r="D7" s="26">
        <v>0</v>
      </c>
      <c r="E7" s="26">
        <v>0</v>
      </c>
      <c r="F7" s="26">
        <v>2486</v>
      </c>
      <c r="G7" s="26">
        <v>0</v>
      </c>
      <c r="H7" s="26">
        <v>-2486</v>
      </c>
      <c r="I7" s="26">
        <v>0</v>
      </c>
      <c r="J7" s="26">
        <v>0</v>
      </c>
      <c r="K7" s="8"/>
    </row>
    <row r="8" spans="1:11" x14ac:dyDescent="0.25">
      <c r="A8" s="65" t="s">
        <v>155</v>
      </c>
      <c r="B8" s="59">
        <v>0</v>
      </c>
      <c r="C8" s="59">
        <v>0</v>
      </c>
      <c r="D8" s="59">
        <v>0</v>
      </c>
      <c r="E8" s="59">
        <v>-1536</v>
      </c>
      <c r="F8" s="59">
        <v>0</v>
      </c>
      <c r="G8" s="59">
        <v>0</v>
      </c>
      <c r="H8" s="59">
        <v>1536</v>
      </c>
      <c r="I8" s="59">
        <v>0</v>
      </c>
      <c r="J8" s="59">
        <v>0</v>
      </c>
      <c r="K8" s="8"/>
    </row>
    <row r="9" spans="1:11" s="9" customFormat="1" x14ac:dyDescent="0.25">
      <c r="A9" s="86" t="s">
        <v>154</v>
      </c>
      <c r="B9" s="87">
        <v>0</v>
      </c>
      <c r="C9" s="87">
        <v>0</v>
      </c>
      <c r="D9" s="87">
        <v>0</v>
      </c>
      <c r="E9" s="87">
        <v>-1536</v>
      </c>
      <c r="F9" s="87">
        <v>2486</v>
      </c>
      <c r="G9" s="87">
        <v>0</v>
      </c>
      <c r="H9" s="87">
        <v>-950</v>
      </c>
      <c r="I9" s="87">
        <v>0</v>
      </c>
      <c r="J9" s="87">
        <v>0</v>
      </c>
      <c r="K9" s="8"/>
    </row>
    <row r="10" spans="1:11" x14ac:dyDescent="0.25">
      <c r="A10" s="88" t="s">
        <v>301</v>
      </c>
      <c r="B10" s="89">
        <v>314844</v>
      </c>
      <c r="C10" s="89">
        <v>663</v>
      </c>
      <c r="D10" s="89">
        <v>557</v>
      </c>
      <c r="E10" s="89">
        <v>37969</v>
      </c>
      <c r="F10" s="89">
        <v>32159</v>
      </c>
      <c r="G10" s="89">
        <v>0</v>
      </c>
      <c r="H10" s="89">
        <v>355315</v>
      </c>
      <c r="I10" s="89">
        <v>741507</v>
      </c>
      <c r="J10" s="89">
        <v>741507</v>
      </c>
      <c r="K10" s="8"/>
    </row>
    <row r="11" spans="1:11" x14ac:dyDescent="0.25">
      <c r="A11" s="60" t="s">
        <v>6</v>
      </c>
      <c r="B11" s="26" t="s">
        <v>6</v>
      </c>
      <c r="C11" s="26" t="s">
        <v>6</v>
      </c>
      <c r="D11" s="26" t="s">
        <v>6</v>
      </c>
      <c r="E11" s="26" t="s">
        <v>6</v>
      </c>
      <c r="F11" s="26" t="s">
        <v>6</v>
      </c>
      <c r="G11" s="26" t="s">
        <v>6</v>
      </c>
      <c r="H11" s="26" t="s">
        <v>6</v>
      </c>
      <c r="I11" s="26" t="s">
        <v>6</v>
      </c>
      <c r="J11" s="26" t="s">
        <v>6</v>
      </c>
      <c r="K11" s="8"/>
    </row>
    <row r="12" spans="1:11" x14ac:dyDescent="0.25">
      <c r="A12" s="90" t="s">
        <v>157</v>
      </c>
      <c r="B12" s="59">
        <v>361736</v>
      </c>
      <c r="C12" s="59">
        <v>662</v>
      </c>
      <c r="D12" s="59">
        <v>269</v>
      </c>
      <c r="E12" s="59">
        <v>41552</v>
      </c>
      <c r="F12" s="59">
        <v>27670</v>
      </c>
      <c r="G12" s="59">
        <v>-17</v>
      </c>
      <c r="H12" s="59">
        <v>425044</v>
      </c>
      <c r="I12" s="59">
        <v>856916</v>
      </c>
      <c r="J12" s="59">
        <v>856916</v>
      </c>
      <c r="K12" s="8"/>
    </row>
    <row r="13" spans="1:11" x14ac:dyDescent="0.25">
      <c r="A13" s="65" t="s">
        <v>158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-3590</v>
      </c>
      <c r="I13" s="59">
        <v>-3590</v>
      </c>
      <c r="J13" s="59">
        <v>-3590</v>
      </c>
      <c r="K13" s="8"/>
    </row>
    <row r="14" spans="1:11" x14ac:dyDescent="0.25">
      <c r="A14" s="60" t="s">
        <v>159</v>
      </c>
      <c r="B14" s="26">
        <v>361736</v>
      </c>
      <c r="C14" s="26">
        <v>662</v>
      </c>
      <c r="D14" s="26">
        <v>269</v>
      </c>
      <c r="E14" s="26">
        <v>41552</v>
      </c>
      <c r="F14" s="26">
        <v>27670</v>
      </c>
      <c r="G14" s="26">
        <v>-17</v>
      </c>
      <c r="H14" s="26">
        <v>421454</v>
      </c>
      <c r="I14" s="26">
        <v>853326</v>
      </c>
      <c r="J14" s="26">
        <v>853326</v>
      </c>
      <c r="K14" s="8"/>
    </row>
    <row r="15" spans="1:11" x14ac:dyDescent="0.25">
      <c r="A15" s="83" t="s">
        <v>302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44244</v>
      </c>
      <c r="I15" s="26">
        <v>44244</v>
      </c>
      <c r="J15" s="26">
        <v>44244</v>
      </c>
      <c r="K15" s="8"/>
    </row>
    <row r="16" spans="1:11" x14ac:dyDescent="0.25">
      <c r="A16" s="65" t="s">
        <v>86</v>
      </c>
      <c r="B16" s="59">
        <v>0</v>
      </c>
      <c r="C16" s="59">
        <v>0</v>
      </c>
      <c r="D16" s="59">
        <v>456</v>
      </c>
      <c r="E16" s="59">
        <v>0</v>
      </c>
      <c r="F16" s="59">
        <v>0</v>
      </c>
      <c r="G16" s="59">
        <v>0</v>
      </c>
      <c r="H16" s="59">
        <v>0</v>
      </c>
      <c r="I16" s="59">
        <v>456</v>
      </c>
      <c r="J16" s="59">
        <v>456</v>
      </c>
      <c r="K16" s="8"/>
    </row>
    <row r="17" spans="1:11" x14ac:dyDescent="0.25">
      <c r="A17" s="60" t="s">
        <v>87</v>
      </c>
      <c r="B17" s="26">
        <v>0</v>
      </c>
      <c r="C17" s="26">
        <v>0</v>
      </c>
      <c r="D17" s="26">
        <v>456</v>
      </c>
      <c r="E17" s="26">
        <v>0</v>
      </c>
      <c r="F17" s="26">
        <v>0</v>
      </c>
      <c r="G17" s="26">
        <v>0</v>
      </c>
      <c r="H17" s="26">
        <v>44244</v>
      </c>
      <c r="I17" s="26">
        <v>44700</v>
      </c>
      <c r="J17" s="26">
        <v>44700</v>
      </c>
      <c r="K17" s="8"/>
    </row>
    <row r="18" spans="1:11" x14ac:dyDescent="0.25">
      <c r="A18" s="84" t="s">
        <v>154</v>
      </c>
      <c r="B18" s="26" t="s">
        <v>6</v>
      </c>
      <c r="C18" s="26" t="s">
        <v>6</v>
      </c>
      <c r="D18" s="26" t="s">
        <v>6</v>
      </c>
      <c r="E18" s="26" t="s">
        <v>6</v>
      </c>
      <c r="F18" s="26" t="s">
        <v>6</v>
      </c>
      <c r="G18" s="26" t="s">
        <v>6</v>
      </c>
      <c r="H18" s="26" t="s">
        <v>6</v>
      </c>
      <c r="I18" s="26" t="s">
        <v>6</v>
      </c>
      <c r="J18" s="26" t="s">
        <v>6</v>
      </c>
      <c r="K18" s="8"/>
    </row>
    <row r="19" spans="1:11" x14ac:dyDescent="0.25">
      <c r="A19" s="85" t="s">
        <v>160</v>
      </c>
      <c r="B19" s="26">
        <v>0</v>
      </c>
      <c r="C19" s="26">
        <v>0</v>
      </c>
      <c r="D19" s="26">
        <v>0</v>
      </c>
      <c r="E19" s="26">
        <v>0</v>
      </c>
      <c r="F19" s="26">
        <v>2003</v>
      </c>
      <c r="G19" s="26">
        <v>0</v>
      </c>
      <c r="H19" s="26">
        <v>-2003</v>
      </c>
      <c r="I19" s="26">
        <v>0</v>
      </c>
      <c r="J19" s="26">
        <v>0</v>
      </c>
      <c r="K19" s="8"/>
    </row>
    <row r="20" spans="1:11" x14ac:dyDescent="0.25">
      <c r="A20" s="85" t="s">
        <v>155</v>
      </c>
      <c r="B20" s="26">
        <v>0</v>
      </c>
      <c r="C20" s="26">
        <v>0</v>
      </c>
      <c r="D20" s="26">
        <v>0</v>
      </c>
      <c r="E20" s="26">
        <v>-1535</v>
      </c>
      <c r="F20" s="26">
        <v>0</v>
      </c>
      <c r="G20" s="26">
        <v>0</v>
      </c>
      <c r="H20" s="26">
        <v>1535</v>
      </c>
      <c r="I20" s="26">
        <v>0</v>
      </c>
      <c r="J20" s="26">
        <v>0</v>
      </c>
      <c r="K20" s="8"/>
    </row>
    <row r="21" spans="1:11" x14ac:dyDescent="0.25">
      <c r="A21" s="85" t="s">
        <v>161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-33494</v>
      </c>
      <c r="I21" s="26">
        <v>-33494</v>
      </c>
      <c r="J21" s="26">
        <v>-33494</v>
      </c>
      <c r="K21" s="8"/>
    </row>
    <row r="22" spans="1:11" x14ac:dyDescent="0.25">
      <c r="A22" s="85" t="s">
        <v>156</v>
      </c>
      <c r="B22" s="26">
        <v>0</v>
      </c>
      <c r="C22" s="26">
        <v>1</v>
      </c>
      <c r="D22" s="26">
        <v>0</v>
      </c>
      <c r="E22" s="26">
        <v>0</v>
      </c>
      <c r="F22" s="26">
        <v>0</v>
      </c>
      <c r="G22" s="26">
        <v>17</v>
      </c>
      <c r="H22" s="26">
        <v>0</v>
      </c>
      <c r="I22" s="26">
        <v>18</v>
      </c>
      <c r="J22" s="26">
        <v>18</v>
      </c>
      <c r="K22" s="8"/>
    </row>
    <row r="23" spans="1:11" x14ac:dyDescent="0.25">
      <c r="A23" s="65" t="s">
        <v>304</v>
      </c>
      <c r="B23" s="59">
        <v>-46892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-46892</v>
      </c>
      <c r="J23" s="59">
        <v>-46892</v>
      </c>
      <c r="K23" s="8"/>
    </row>
    <row r="24" spans="1:11" s="5" customFormat="1" x14ac:dyDescent="0.25">
      <c r="A24" s="91" t="s">
        <v>154</v>
      </c>
      <c r="B24" s="92">
        <v>-46892</v>
      </c>
      <c r="C24" s="92">
        <v>1</v>
      </c>
      <c r="D24" s="92">
        <v>0</v>
      </c>
      <c r="E24" s="92">
        <v>-1535</v>
      </c>
      <c r="F24" s="92">
        <v>2003</v>
      </c>
      <c r="G24" s="92">
        <v>17</v>
      </c>
      <c r="H24" s="92">
        <v>-33962</v>
      </c>
      <c r="I24" s="92">
        <v>-80368</v>
      </c>
      <c r="J24" s="92">
        <v>-80368</v>
      </c>
      <c r="K24" s="8"/>
    </row>
    <row r="25" spans="1:11" x14ac:dyDescent="0.25">
      <c r="A25" s="60" t="s">
        <v>303</v>
      </c>
      <c r="B25" s="26">
        <v>314844</v>
      </c>
      <c r="C25" s="26">
        <v>663</v>
      </c>
      <c r="D25" s="26">
        <v>725</v>
      </c>
      <c r="E25" s="26">
        <v>40017</v>
      </c>
      <c r="F25" s="26">
        <v>29673</v>
      </c>
      <c r="G25" s="26">
        <v>0</v>
      </c>
      <c r="H25" s="26">
        <v>431736</v>
      </c>
      <c r="I25" s="26">
        <v>817658</v>
      </c>
      <c r="J25" s="26">
        <v>817658</v>
      </c>
      <c r="K25" s="8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4"/>
  <dimension ref="A1:H19"/>
  <sheetViews>
    <sheetView showGridLines="0" zoomScaleNormal="100" workbookViewId="0"/>
  </sheetViews>
  <sheetFormatPr defaultColWidth="11.7265625" defaultRowHeight="10.5" x14ac:dyDescent="0.25"/>
  <cols>
    <col min="1" max="1" width="49.453125" style="3" bestFit="1" customWidth="1"/>
    <col min="2" max="8" width="12.7265625" style="3" customWidth="1"/>
    <col min="9" max="16384" width="11.7265625" style="3"/>
  </cols>
  <sheetData>
    <row r="1" spans="1:8" s="1" customFormat="1" ht="21" x14ac:dyDescent="0.25">
      <c r="A1" s="11" t="s">
        <v>305</v>
      </c>
      <c r="B1" s="82" t="s">
        <v>162</v>
      </c>
      <c r="C1" s="82" t="s">
        <v>163</v>
      </c>
      <c r="D1" s="82" t="s">
        <v>164</v>
      </c>
      <c r="E1" s="82" t="s">
        <v>165</v>
      </c>
      <c r="F1" s="82" t="s">
        <v>48</v>
      </c>
      <c r="G1" s="82" t="s">
        <v>166</v>
      </c>
      <c r="H1" s="82" t="s">
        <v>55</v>
      </c>
    </row>
    <row r="2" spans="1:8" s="1" customFormat="1" x14ac:dyDescent="0.25">
      <c r="A2" s="93">
        <v>2020</v>
      </c>
      <c r="B2" s="94" t="s">
        <v>6</v>
      </c>
      <c r="C2" s="94" t="s">
        <v>6</v>
      </c>
      <c r="D2" s="94" t="s">
        <v>6</v>
      </c>
      <c r="E2" s="94" t="s">
        <v>6</v>
      </c>
      <c r="F2" s="94" t="s">
        <v>6</v>
      </c>
      <c r="G2" s="94" t="s">
        <v>6</v>
      </c>
      <c r="H2" s="94" t="s">
        <v>6</v>
      </c>
    </row>
    <row r="3" spans="1:8" x14ac:dyDescent="0.25">
      <c r="A3" s="85" t="s">
        <v>167</v>
      </c>
      <c r="B3" s="26">
        <v>163037</v>
      </c>
      <c r="C3" s="26">
        <v>27368</v>
      </c>
      <c r="D3" s="26">
        <v>14162</v>
      </c>
      <c r="E3" s="26">
        <v>127735</v>
      </c>
      <c r="F3" s="26">
        <v>31337</v>
      </c>
      <c r="G3" s="26">
        <v>0</v>
      </c>
      <c r="H3" s="26">
        <v>363639</v>
      </c>
    </row>
    <row r="4" spans="1:8" x14ac:dyDescent="0.25">
      <c r="A4" s="95" t="s">
        <v>168</v>
      </c>
      <c r="B4" s="46">
        <v>0</v>
      </c>
      <c r="C4" s="46">
        <v>0</v>
      </c>
      <c r="D4" s="46">
        <v>0</v>
      </c>
      <c r="E4" s="46">
        <v>0</v>
      </c>
      <c r="F4" s="46">
        <v>2375</v>
      </c>
      <c r="G4" s="46">
        <v>-2375</v>
      </c>
      <c r="H4" s="46">
        <v>0</v>
      </c>
    </row>
    <row r="5" spans="1:8" x14ac:dyDescent="0.25">
      <c r="A5" s="83" t="s">
        <v>169</v>
      </c>
      <c r="B5" s="26">
        <v>163037</v>
      </c>
      <c r="C5" s="26">
        <v>27368</v>
      </c>
      <c r="D5" s="26">
        <v>14162</v>
      </c>
      <c r="E5" s="26">
        <v>127735</v>
      </c>
      <c r="F5" s="26">
        <v>33712</v>
      </c>
      <c r="G5" s="26">
        <v>-2375</v>
      </c>
      <c r="H5" s="26">
        <v>363639</v>
      </c>
    </row>
    <row r="6" spans="1:8" x14ac:dyDescent="0.25">
      <c r="A6" s="85" t="s">
        <v>170</v>
      </c>
      <c r="B6" s="26">
        <v>4239</v>
      </c>
      <c r="C6" s="26">
        <v>-13104</v>
      </c>
      <c r="D6" s="26">
        <v>-13002</v>
      </c>
      <c r="E6" s="26">
        <v>-36617</v>
      </c>
      <c r="F6" s="26">
        <v>2865</v>
      </c>
      <c r="G6" s="26">
        <v>0</v>
      </c>
      <c r="H6" s="26">
        <v>-55619</v>
      </c>
    </row>
    <row r="7" spans="1:8" x14ac:dyDescent="0.25">
      <c r="A7" s="85" t="s">
        <v>171</v>
      </c>
      <c r="B7" s="26"/>
      <c r="C7" s="26"/>
      <c r="D7" s="26"/>
      <c r="E7" s="26"/>
      <c r="F7" s="26"/>
      <c r="G7" s="26"/>
      <c r="H7" s="26">
        <v>-12818</v>
      </c>
    </row>
    <row r="8" spans="1:8" x14ac:dyDescent="0.25">
      <c r="A8" s="81" t="s">
        <v>172</v>
      </c>
      <c r="B8" s="57"/>
      <c r="C8" s="57"/>
      <c r="D8" s="57"/>
      <c r="E8" s="57"/>
      <c r="F8" s="57"/>
      <c r="G8" s="57"/>
      <c r="H8" s="57">
        <v>-12859</v>
      </c>
    </row>
    <row r="9" spans="1:8" x14ac:dyDescent="0.25">
      <c r="A9" s="96" t="s">
        <v>173</v>
      </c>
      <c r="B9" s="25"/>
      <c r="C9" s="25"/>
      <c r="D9" s="25"/>
      <c r="E9" s="25"/>
      <c r="F9" s="25"/>
      <c r="G9" s="25"/>
      <c r="H9" s="25">
        <v>-81296</v>
      </c>
    </row>
    <row r="10" spans="1:8" x14ac:dyDescent="0.25">
      <c r="A10" s="97"/>
      <c r="B10" s="97"/>
      <c r="C10" s="97"/>
      <c r="D10" s="97"/>
      <c r="E10" s="97"/>
      <c r="F10" s="97"/>
      <c r="G10" s="97"/>
      <c r="H10" s="97"/>
    </row>
    <row r="11" spans="1:8" ht="21" x14ac:dyDescent="0.25">
      <c r="A11" s="11" t="s">
        <v>305</v>
      </c>
      <c r="B11" s="82" t="s">
        <v>162</v>
      </c>
      <c r="C11" s="82" t="s">
        <v>163</v>
      </c>
      <c r="D11" s="82" t="s">
        <v>164</v>
      </c>
      <c r="E11" s="82" t="s">
        <v>165</v>
      </c>
      <c r="F11" s="82" t="s">
        <v>48</v>
      </c>
      <c r="G11" s="82" t="s">
        <v>166</v>
      </c>
      <c r="H11" s="82" t="s">
        <v>55</v>
      </c>
    </row>
    <row r="12" spans="1:8" x14ac:dyDescent="0.25">
      <c r="A12" s="93">
        <v>2019</v>
      </c>
      <c r="B12" s="94" t="s">
        <v>6</v>
      </c>
      <c r="C12" s="94" t="s">
        <v>6</v>
      </c>
      <c r="D12" s="94" t="s">
        <v>6</v>
      </c>
      <c r="E12" s="94" t="s">
        <v>6</v>
      </c>
      <c r="F12" s="94" t="s">
        <v>6</v>
      </c>
      <c r="G12" s="94" t="s">
        <v>6</v>
      </c>
      <c r="H12" s="94" t="s">
        <v>6</v>
      </c>
    </row>
    <row r="13" spans="1:8" x14ac:dyDescent="0.25">
      <c r="A13" s="85" t="s">
        <v>167</v>
      </c>
      <c r="B13" s="26">
        <v>267526</v>
      </c>
      <c r="C13" s="26">
        <v>85855</v>
      </c>
      <c r="D13" s="26">
        <v>56401</v>
      </c>
      <c r="E13" s="26">
        <v>263932</v>
      </c>
      <c r="F13" s="26">
        <v>49030</v>
      </c>
      <c r="G13" s="26">
        <v>0</v>
      </c>
      <c r="H13" s="26">
        <v>722744</v>
      </c>
    </row>
    <row r="14" spans="1:8" x14ac:dyDescent="0.25">
      <c r="A14" s="95" t="s">
        <v>168</v>
      </c>
      <c r="B14" s="46">
        <v>0</v>
      </c>
      <c r="C14" s="46">
        <v>0</v>
      </c>
      <c r="D14" s="46">
        <v>0</v>
      </c>
      <c r="E14" s="46">
        <v>0</v>
      </c>
      <c r="F14" s="46">
        <v>6225</v>
      </c>
      <c r="G14" s="46">
        <v>-6225</v>
      </c>
      <c r="H14" s="46">
        <v>0</v>
      </c>
    </row>
    <row r="15" spans="1:8" x14ac:dyDescent="0.25">
      <c r="A15" s="83" t="s">
        <v>169</v>
      </c>
      <c r="B15" s="26">
        <v>267526</v>
      </c>
      <c r="C15" s="26">
        <v>85855</v>
      </c>
      <c r="D15" s="26">
        <v>56401</v>
      </c>
      <c r="E15" s="26">
        <v>263932</v>
      </c>
      <c r="F15" s="26">
        <v>55255</v>
      </c>
      <c r="G15" s="26">
        <v>-6225</v>
      </c>
      <c r="H15" s="26">
        <v>722744</v>
      </c>
    </row>
    <row r="16" spans="1:8" x14ac:dyDescent="0.25">
      <c r="A16" s="85" t="s">
        <v>170</v>
      </c>
      <c r="B16" s="26">
        <v>61487</v>
      </c>
      <c r="C16" s="26">
        <v>4802</v>
      </c>
      <c r="D16" s="26">
        <v>1554</v>
      </c>
      <c r="E16" s="26">
        <v>24791</v>
      </c>
      <c r="F16" s="26">
        <v>13819</v>
      </c>
      <c r="G16" s="26">
        <v>0</v>
      </c>
      <c r="H16" s="26">
        <v>106453</v>
      </c>
    </row>
    <row r="17" spans="1:8" x14ac:dyDescent="0.25">
      <c r="A17" s="85" t="s">
        <v>171</v>
      </c>
      <c r="B17" s="26"/>
      <c r="C17" s="26"/>
      <c r="D17" s="26"/>
      <c r="E17" s="26"/>
      <c r="F17" s="26"/>
      <c r="G17" s="26"/>
      <c r="H17" s="26">
        <v>-40555</v>
      </c>
    </row>
    <row r="18" spans="1:8" x14ac:dyDescent="0.25">
      <c r="A18" s="81" t="s">
        <v>172</v>
      </c>
      <c r="B18" s="57"/>
      <c r="C18" s="57"/>
      <c r="D18" s="57"/>
      <c r="E18" s="57"/>
      <c r="F18" s="57"/>
      <c r="G18" s="57"/>
      <c r="H18" s="57">
        <v>-13455</v>
      </c>
    </row>
    <row r="19" spans="1:8" x14ac:dyDescent="0.25">
      <c r="A19" s="83" t="s">
        <v>173</v>
      </c>
      <c r="B19" s="26"/>
      <c r="C19" s="26"/>
      <c r="D19" s="26"/>
      <c r="E19" s="26"/>
      <c r="F19" s="26"/>
      <c r="G19" s="26"/>
      <c r="H19" s="26">
        <v>52443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Key_Figures</vt:lpstr>
      <vt:lpstr>Sales</vt:lpstr>
      <vt:lpstr>Market</vt:lpstr>
      <vt:lpstr>Personnel</vt:lpstr>
      <vt:lpstr>PL</vt:lpstr>
      <vt:lpstr>BS</vt:lpstr>
      <vt:lpstr>CF</vt:lpstr>
      <vt:lpstr>EQ</vt:lpstr>
      <vt:lpstr>Segments</vt:lpstr>
      <vt:lpstr>RBS</vt:lpstr>
      <vt:lpstr>Fi_items</vt:lpstr>
      <vt:lpstr>EPS</vt:lpstr>
      <vt:lpstr>PPE</vt:lpstr>
      <vt:lpstr>ROU</vt:lpstr>
      <vt:lpstr>IFA</vt:lpstr>
      <vt:lpstr>Loans</vt:lpstr>
      <vt:lpstr>Related_parties</vt:lpstr>
      <vt:lpstr>APM_recon</vt:lpstr>
      <vt:lpstr>XL_Var_Tbl_APM_recon_1</vt:lpstr>
      <vt:lpstr>XL_Var_Tbl_BS</vt:lpstr>
      <vt:lpstr>XL_Var_Tbl_CF</vt:lpstr>
      <vt:lpstr>XL_Var_Tbl_EPS</vt:lpstr>
      <vt:lpstr>XL_Var_Tbl_EQ</vt:lpstr>
      <vt:lpstr>XL_Var_Tbl_FI</vt:lpstr>
      <vt:lpstr>XL_Var_Tbl_GS</vt:lpstr>
      <vt:lpstr>XL_Var_Tbl_IA</vt:lpstr>
      <vt:lpstr>XL_Var_Tbl_KF</vt:lpstr>
      <vt:lpstr>XL_Var_Tbl_Liab1</vt:lpstr>
      <vt:lpstr>XL_Var_Tbl_Liab2</vt:lpstr>
      <vt:lpstr>XL_Var_Tbl_MD</vt:lpstr>
      <vt:lpstr>XL_Var_Tbl_PL</vt:lpstr>
      <vt:lpstr>XL_Var_Tbl_PPE</vt:lpstr>
      <vt:lpstr>XL_Var_Tbl_RBS</vt:lpstr>
      <vt:lpstr>XL_Var_Tbl_ROU</vt:lpstr>
      <vt:lpstr>XL_Var_Tbl_RPD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2020-05-07T10:05:36Z</dcterms:created>
  <dcterms:modified xsi:type="dcterms:W3CDTF">2020-11-04T15:48:34Z</dcterms:modified>
</cp:coreProperties>
</file>